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xls\"/>
    </mc:Choice>
  </mc:AlternateContent>
  <bookViews>
    <workbookView xWindow="0" yWindow="0" windowWidth="24075" windowHeight="12720"/>
  </bookViews>
  <sheets>
    <sheet name=" 09-01-2023" sheetId="1" r:id="rId1"/>
  </sheets>
  <calcPr calcId="152511"/>
</workbook>
</file>

<file path=xl/calcChain.xml><?xml version="1.0" encoding="utf-8"?>
<calcChain xmlns="http://schemas.openxmlformats.org/spreadsheetml/2006/main">
  <c r="E46" i="1" l="1"/>
  <c r="F46" i="1" s="1"/>
  <c r="G46" i="1" s="1"/>
  <c r="E45" i="1"/>
  <c r="F45" i="1" s="1"/>
  <c r="G45" i="1" s="1"/>
  <c r="E44" i="1"/>
  <c r="F44" i="1" s="1"/>
  <c r="G44" i="1" s="1"/>
  <c r="E43" i="1"/>
  <c r="F43" i="1" s="1"/>
  <c r="G43" i="1" s="1"/>
  <c r="E42" i="1"/>
  <c r="F42" i="1" s="1"/>
  <c r="G42" i="1" s="1"/>
  <c r="E41" i="1"/>
  <c r="F41" i="1" s="1"/>
  <c r="G41" i="1" s="1"/>
  <c r="E40" i="1"/>
  <c r="F40" i="1" s="1"/>
  <c r="G40" i="1" s="1"/>
  <c r="E39" i="1"/>
  <c r="F39" i="1" s="1"/>
  <c r="G39" i="1" s="1"/>
  <c r="E38" i="1"/>
  <c r="F38" i="1" s="1"/>
  <c r="G38" i="1" s="1"/>
  <c r="E37" i="1"/>
  <c r="F37" i="1" s="1"/>
  <c r="G37" i="1" s="1"/>
  <c r="E36" i="1"/>
  <c r="F36" i="1" s="1"/>
  <c r="G36" i="1" s="1"/>
  <c r="F35" i="1"/>
  <c r="G35" i="1" s="1"/>
  <c r="E35" i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F15" i="1"/>
  <c r="G15" i="1" s="1"/>
  <c r="E15" i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E6" i="1"/>
  <c r="F6" i="1" s="1"/>
  <c r="G6" i="1" s="1"/>
</calcChain>
</file>

<file path=xl/sharedStrings.xml><?xml version="1.0" encoding="utf-8"?>
<sst xmlns="http://schemas.openxmlformats.org/spreadsheetml/2006/main" count="96" uniqueCount="39">
  <si>
    <t>ΕΛΛΗΝΙΚΗ ΔΗΜΟΚΡΑΤΙΑ - ΥΠΟΥΡΓΕΙΟ ΥΓΕΙΑΣ</t>
  </si>
  <si>
    <r>
      <t>6</t>
    </r>
    <r>
      <rPr>
        <sz val="8"/>
        <rFont val="Calibri"/>
        <family val="2"/>
        <charset val="161"/>
      </rPr>
      <t>η  ΥΓΕΙΟΝΟΜΙΚΗ ΠΕΡΙΦΕΡΕΙΑ ΠΕΛΟΠΟΝΝΗΣΟΥ, ΙΟΝΙΩΝ ΝΗΣΩΝ,ΗΠΕΙΡΟΥ &amp; ΔΥΤΙΚΗΣ ΕΛΛΑΔΑΣ</t>
    </r>
  </si>
  <si>
    <t>ΓΕΝΙΚΟ  ΝΟΣΟΚΟΜΕΙΟ ΛΑΚΩΝΙΑΣ ΝΟΣΗΛΕΥΤΙΚΗ ΜΟΝΑΔΑ ΣΠΑΡΤΗΣ</t>
  </si>
  <si>
    <t xml:space="preserve">            ΛΙΣΤΑ ΤΑΚΤΙΚΩΝ ΧΕΙΡΟΥΡΓΕΙΩΝ   ΑΠΟ 09-01-2023 ΕΩΣ 13-01-2023</t>
  </si>
  <si>
    <t>ΜΟΝΑΔΙΚΟΣ                                         ΑΡΙΘΜΟΣ ΑΣΘΕΝΗ</t>
  </si>
  <si>
    <t>ΕΙΔΟΣ ΧΕΙΡΟΥΡΓΙΚΗΣ ΕΠΕΜΒΑΣΗΣ</t>
  </si>
  <si>
    <t>ΗΜΕΡΕΣ</t>
  </si>
  <si>
    <t>ΕΒΔΟΜΑΔΕΣ</t>
  </si>
  <si>
    <t>Κατηγορία όπου εντάσσεται το περιστατικό</t>
  </si>
  <si>
    <t>Ημερομηνία κλινικής εκτίμησης κατάστασης ασθενή</t>
  </si>
  <si>
    <t>Προτεινόμενη Ημερομηνία της Χειρουργικής Επέμβασης</t>
  </si>
  <si>
    <t>ΚΛΙΝΙΚΗ</t>
  </si>
  <si>
    <t>ΟΓΚΟΣ ΚΥΣΤΕΩΣ-C67-ΔΙΟΥΡΘΡΗΤΙΚΗ ΕΚΤΟΜΗ</t>
  </si>
  <si>
    <t>ΟΥΡΟΛΟΓΙΚΗ</t>
  </si>
  <si>
    <t>ΚΑΙΣΑΡΙΚΗ ΤΟΜΗ</t>
  </si>
  <si>
    <t>ΓΥΝΑΙΚΟΛΟΓΙΚΗ         ΜΑΙΕΥΤΙΚΗ</t>
  </si>
  <si>
    <t>ΟΣΤΕΑΡΘΡΙΤΙΔΑ ΙΣΧΙΟΥ-ΟΛΙΚΗ ΑΡΘΡΟΠΛΑΣΤΙΚΗ</t>
  </si>
  <si>
    <t>ΟΡΘΟΠΑΙΔΙΚΗ</t>
  </si>
  <si>
    <t>ΛΑΠΑΡΟΣΚΟΠΙΚΗ ΧΟΛΟΚΥΣΤΕΚΤΟΜΗ</t>
  </si>
  <si>
    <t>ΧΕΙΡΟΥΡΓΙΚΗ</t>
  </si>
  <si>
    <t>ΠΕΡΙΕΔΡΙΚΟ ΣΥΡΙΓΓΙΟ</t>
  </si>
  <si>
    <t xml:space="preserve">ΘΥΡΕΟΕΙΔΕΚΤΟΜΗ </t>
  </si>
  <si>
    <t>ΚΑΤΑΡΡΑΚΤΗΣ (Η25)</t>
  </si>
  <si>
    <t xml:space="preserve">ΟΦΘΑΛΜΟΛΟΓΙΚΗ </t>
  </si>
  <si>
    <t xml:space="preserve">ΚΑΤΑΡΡΑΚΤΗΣ </t>
  </si>
  <si>
    <t>ΒΟΥΒΩΝΟΚΗΛΗ (ΑΡ)</t>
  </si>
  <si>
    <t>ΠΕΡΙΤΡΙΣΚΕΛΙΚΟ ΑΠΟΣΤΗΜΑ</t>
  </si>
  <si>
    <t>ΟΛΙΚΗ ΑΡΘΡΟΠΛΑΣΤΙΚΗ ΓΟΝΑΤΟΣ</t>
  </si>
  <si>
    <t>ΟΛΙΚΗ ΑΡΘΡΟΠΛΑΣΤΙΚΗ ΙΣΧΙΟΥ</t>
  </si>
  <si>
    <t>ΠΟΛΥΠΟΔΑΣ ΤΡΑΧΗΛΟΥ-ΔΟΚΙΜΑΣΤΙΚΗ ΤΡΑΧΗΛΟΥ</t>
  </si>
  <si>
    <t>ΑΛΛΑΓΗ PIG-TAIL</t>
  </si>
  <si>
    <t>ΦΙΜΩΣΗ-ΠΕΡΙΤΟΜΗ-Ν47</t>
  </si>
  <si>
    <t>ΒΟΥΒΩΝΟΚΗΛΗ (ΔΕ)</t>
  </si>
  <si>
    <t>ΠΕΡΙΕΔΡΙΚΟ ΣΥΡΙΓΓΙΟ-ΕΚΤΟΜΗ</t>
  </si>
  <si>
    <t>ΣΜΗΜΑΤΟΓΟΝΟΣ ΚΥΣΤΗ ΤΡΙΧΩΤΟΥ ΚΕΦΑΛΗΣ</t>
  </si>
  <si>
    <t>ΜΟΡΦΩΜΑ ΜΗΡΟΥ-ΑΦΑΙΡΕΣΗ</t>
  </si>
  <si>
    <t>ΣΠΙΛΟΣ ΤΡΑΧΗΛΟΥ-ΑΦΑΙΡΕΣΗ</t>
  </si>
  <si>
    <t xml:space="preserve">                      05-01-2023                       Η ΔΙΟΙΚΗΤΡΙΑ ΤΟΥ Γ.ΝΟΣΟΚΟΜΕΙΟΥ ΛΑΚΩΝΙΑΣ                                        </t>
  </si>
  <si>
    <t xml:space="preserve">                                    ΠΑΠΑΓΕΩΡΓΙΟΥ ΕΥΔΟΞΙΑ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</si>
</sst>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name val="Calibri"/>
      <family val="2"/>
      <charset val="161"/>
    </font>
    <font>
      <sz val="7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0"/>
  <sheetViews>
    <sheetView tabSelected="1" topLeftCell="C1" workbookViewId="0">
      <selection activeCell="N27" sqref="N27"/>
    </sheetView>
  </sheetViews>
  <sheetFormatPr defaultRowHeight="15" x14ac:dyDescent="0.25"/>
  <cols>
    <col min="3" max="3" width="7.7109375" customWidth="1"/>
    <col min="4" max="4" width="20.7109375" customWidth="1"/>
    <col min="5" max="5" width="0" hidden="1" customWidth="1"/>
    <col min="6" max="6" width="3.7109375" hidden="1" customWidth="1"/>
    <col min="7" max="7" width="7" customWidth="1"/>
    <col min="8" max="8" width="8.85546875" customWidth="1"/>
    <col min="9" max="9" width="8.28515625" customWidth="1"/>
    <col min="10" max="10" width="13.28515625" customWidth="1"/>
  </cols>
  <sheetData>
    <row r="1" spans="3:10" x14ac:dyDescent="0.25">
      <c r="C1" s="24" t="s">
        <v>0</v>
      </c>
      <c r="D1" s="25"/>
      <c r="E1" s="25"/>
      <c r="F1" s="25"/>
      <c r="G1" s="25"/>
      <c r="H1" s="25"/>
      <c r="I1" s="25"/>
      <c r="J1" s="26"/>
    </row>
    <row r="2" spans="3:10" x14ac:dyDescent="0.25">
      <c r="C2" s="27" t="s">
        <v>1</v>
      </c>
      <c r="D2" s="28"/>
      <c r="E2" s="28"/>
      <c r="F2" s="28"/>
      <c r="G2" s="28"/>
      <c r="H2" s="28"/>
      <c r="I2" s="28"/>
      <c r="J2" s="29"/>
    </row>
    <row r="3" spans="3:10" x14ac:dyDescent="0.25">
      <c r="C3" s="30" t="s">
        <v>2</v>
      </c>
      <c r="D3" s="31"/>
      <c r="E3" s="31"/>
      <c r="F3" s="31"/>
      <c r="G3" s="31"/>
      <c r="H3" s="31"/>
      <c r="I3" s="31"/>
      <c r="J3" s="32"/>
    </row>
    <row r="4" spans="3:10" x14ac:dyDescent="0.25">
      <c r="C4" s="33" t="s">
        <v>3</v>
      </c>
      <c r="D4" s="34"/>
      <c r="E4" s="34"/>
      <c r="F4" s="34"/>
      <c r="G4" s="34"/>
      <c r="H4" s="34"/>
      <c r="I4" s="34"/>
      <c r="J4" s="35"/>
    </row>
    <row r="5" spans="3:10" ht="55.5" x14ac:dyDescent="0.25"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10</v>
      </c>
      <c r="J5" s="1" t="s">
        <v>11</v>
      </c>
    </row>
    <row r="6" spans="3:10" ht="15" customHeight="1" x14ac:dyDescent="0.25">
      <c r="C6" s="3">
        <v>1528</v>
      </c>
      <c r="D6" s="4" t="s">
        <v>12</v>
      </c>
      <c r="E6" s="5">
        <f t="shared" ref="E6:E46" si="0">I6-H6</f>
        <v>18</v>
      </c>
      <c r="F6" s="6">
        <f t="shared" ref="F6:F46" si="1">ROUNDUP(E6/7,0)</f>
        <v>3</v>
      </c>
      <c r="G6" s="7">
        <f t="shared" ref="G6:G46" si="2">IF(F6&lt;3,1,(IF(F6&lt;7,2,IF(F6&lt;13,3,IF(F6&lt;25,4,5)))))</f>
        <v>2</v>
      </c>
      <c r="H6" s="8">
        <v>44917</v>
      </c>
      <c r="I6" s="9">
        <v>44935</v>
      </c>
      <c r="J6" s="7" t="s">
        <v>13</v>
      </c>
    </row>
    <row r="7" spans="3:10" ht="15" customHeight="1" x14ac:dyDescent="0.25">
      <c r="C7" s="7">
        <v>1531</v>
      </c>
      <c r="D7" s="10" t="s">
        <v>14</v>
      </c>
      <c r="E7" s="5">
        <f t="shared" si="0"/>
        <v>20</v>
      </c>
      <c r="F7" s="6">
        <f t="shared" si="1"/>
        <v>3</v>
      </c>
      <c r="G7" s="7">
        <f t="shared" si="2"/>
        <v>2</v>
      </c>
      <c r="H7" s="8">
        <v>44915</v>
      </c>
      <c r="I7" s="9">
        <v>44935</v>
      </c>
      <c r="J7" s="5" t="s">
        <v>15</v>
      </c>
    </row>
    <row r="8" spans="3:10" ht="15" customHeight="1" x14ac:dyDescent="0.25">
      <c r="C8" s="3">
        <v>1544</v>
      </c>
      <c r="D8" s="4" t="s">
        <v>16</v>
      </c>
      <c r="E8" s="5">
        <f t="shared" si="0"/>
        <v>91</v>
      </c>
      <c r="F8" s="6">
        <f t="shared" si="1"/>
        <v>13</v>
      </c>
      <c r="G8" s="7">
        <f t="shared" si="2"/>
        <v>4</v>
      </c>
      <c r="H8" s="8">
        <v>44844</v>
      </c>
      <c r="I8" s="9">
        <v>44935</v>
      </c>
      <c r="J8" s="7" t="s">
        <v>17</v>
      </c>
    </row>
    <row r="9" spans="3:10" ht="15" customHeight="1" x14ac:dyDescent="0.25">
      <c r="C9" s="3">
        <v>1333</v>
      </c>
      <c r="D9" s="4" t="s">
        <v>18</v>
      </c>
      <c r="E9" s="5">
        <f t="shared" si="0"/>
        <v>59</v>
      </c>
      <c r="F9" s="6">
        <f t="shared" si="1"/>
        <v>9</v>
      </c>
      <c r="G9" s="7">
        <f t="shared" si="2"/>
        <v>3</v>
      </c>
      <c r="H9" s="8">
        <v>44877</v>
      </c>
      <c r="I9" s="9">
        <v>44936</v>
      </c>
      <c r="J9" s="7" t="s">
        <v>19</v>
      </c>
    </row>
    <row r="10" spans="3:10" ht="15" customHeight="1" x14ac:dyDescent="0.25">
      <c r="C10" s="3">
        <v>1350</v>
      </c>
      <c r="D10" s="10" t="s">
        <v>20</v>
      </c>
      <c r="E10" s="5">
        <f t="shared" si="0"/>
        <v>64</v>
      </c>
      <c r="F10" s="6">
        <f t="shared" si="1"/>
        <v>10</v>
      </c>
      <c r="G10" s="7">
        <f t="shared" si="2"/>
        <v>3</v>
      </c>
      <c r="H10" s="8">
        <v>44872</v>
      </c>
      <c r="I10" s="9">
        <v>44936</v>
      </c>
      <c r="J10" s="7" t="s">
        <v>19</v>
      </c>
    </row>
    <row r="11" spans="3:10" ht="15" customHeight="1" x14ac:dyDescent="0.25">
      <c r="C11" s="3">
        <v>1352</v>
      </c>
      <c r="D11" s="4" t="s">
        <v>21</v>
      </c>
      <c r="E11" s="5">
        <f t="shared" si="0"/>
        <v>60</v>
      </c>
      <c r="F11" s="6">
        <f t="shared" si="1"/>
        <v>9</v>
      </c>
      <c r="G11" s="7">
        <f t="shared" si="2"/>
        <v>3</v>
      </c>
      <c r="H11" s="8">
        <v>44876</v>
      </c>
      <c r="I11" s="9">
        <v>44936</v>
      </c>
      <c r="J11" s="7" t="s">
        <v>19</v>
      </c>
    </row>
    <row r="12" spans="3:10" ht="15" customHeight="1" x14ac:dyDescent="0.25">
      <c r="C12" s="3">
        <v>1383</v>
      </c>
      <c r="D12" s="4" t="s">
        <v>22</v>
      </c>
      <c r="E12" s="5">
        <f t="shared" si="0"/>
        <v>50</v>
      </c>
      <c r="F12" s="6">
        <f t="shared" si="1"/>
        <v>8</v>
      </c>
      <c r="G12" s="7">
        <f t="shared" si="2"/>
        <v>3</v>
      </c>
      <c r="H12" s="8">
        <v>44886</v>
      </c>
      <c r="I12" s="9">
        <v>44936</v>
      </c>
      <c r="J12" s="7" t="s">
        <v>23</v>
      </c>
    </row>
    <row r="13" spans="3:10" ht="15" customHeight="1" x14ac:dyDescent="0.25">
      <c r="C13" s="3">
        <v>1384</v>
      </c>
      <c r="D13" s="4" t="s">
        <v>22</v>
      </c>
      <c r="E13" s="5">
        <f t="shared" si="0"/>
        <v>50</v>
      </c>
      <c r="F13" s="6">
        <f t="shared" si="1"/>
        <v>8</v>
      </c>
      <c r="G13" s="7">
        <f t="shared" si="2"/>
        <v>3</v>
      </c>
      <c r="H13" s="8">
        <v>44886</v>
      </c>
      <c r="I13" s="9">
        <v>44936</v>
      </c>
      <c r="J13" s="7" t="s">
        <v>23</v>
      </c>
    </row>
    <row r="14" spans="3:10" ht="15" customHeight="1" x14ac:dyDescent="0.25">
      <c r="C14" s="3">
        <v>1385</v>
      </c>
      <c r="D14" s="4" t="s">
        <v>22</v>
      </c>
      <c r="E14" s="5">
        <f t="shared" si="0"/>
        <v>50</v>
      </c>
      <c r="F14" s="6">
        <f t="shared" si="1"/>
        <v>8</v>
      </c>
      <c r="G14" s="7">
        <f t="shared" si="2"/>
        <v>3</v>
      </c>
      <c r="H14" s="8">
        <v>44886</v>
      </c>
      <c r="I14" s="9">
        <v>44936</v>
      </c>
      <c r="J14" s="7" t="s">
        <v>23</v>
      </c>
    </row>
    <row r="15" spans="3:10" ht="15" customHeight="1" x14ac:dyDescent="0.25">
      <c r="C15" s="3">
        <v>1411</v>
      </c>
      <c r="D15" s="4" t="s">
        <v>24</v>
      </c>
      <c r="E15" s="5">
        <f t="shared" si="0"/>
        <v>48</v>
      </c>
      <c r="F15" s="6">
        <f t="shared" si="1"/>
        <v>7</v>
      </c>
      <c r="G15" s="7">
        <f t="shared" si="2"/>
        <v>3</v>
      </c>
      <c r="H15" s="8">
        <v>44888</v>
      </c>
      <c r="I15" s="9">
        <v>44936</v>
      </c>
      <c r="J15" s="7" t="s">
        <v>23</v>
      </c>
    </row>
    <row r="16" spans="3:10" ht="15" customHeight="1" x14ac:dyDescent="0.25">
      <c r="C16" s="3">
        <v>1412</v>
      </c>
      <c r="D16" s="4" t="s">
        <v>24</v>
      </c>
      <c r="E16" s="5">
        <f t="shared" si="0"/>
        <v>48</v>
      </c>
      <c r="F16" s="6">
        <f t="shared" si="1"/>
        <v>7</v>
      </c>
      <c r="G16" s="7">
        <f t="shared" si="2"/>
        <v>3</v>
      </c>
      <c r="H16" s="8">
        <v>44888</v>
      </c>
      <c r="I16" s="9">
        <v>44936</v>
      </c>
      <c r="J16" s="7" t="s">
        <v>23</v>
      </c>
    </row>
    <row r="17" spans="3:10" ht="15" customHeight="1" x14ac:dyDescent="0.25">
      <c r="C17" s="3">
        <v>1413</v>
      </c>
      <c r="D17" s="4" t="s">
        <v>24</v>
      </c>
      <c r="E17" s="5">
        <f t="shared" si="0"/>
        <v>104</v>
      </c>
      <c r="F17" s="6">
        <f t="shared" si="1"/>
        <v>15</v>
      </c>
      <c r="G17" s="7">
        <f t="shared" si="2"/>
        <v>4</v>
      </c>
      <c r="H17" s="8">
        <v>44832</v>
      </c>
      <c r="I17" s="9">
        <v>44936</v>
      </c>
      <c r="J17" s="7" t="s">
        <v>23</v>
      </c>
    </row>
    <row r="18" spans="3:10" ht="15" customHeight="1" x14ac:dyDescent="0.25">
      <c r="C18" s="3">
        <v>1425</v>
      </c>
      <c r="D18" s="10" t="s">
        <v>25</v>
      </c>
      <c r="E18" s="5">
        <f t="shared" si="0"/>
        <v>48</v>
      </c>
      <c r="F18" s="6">
        <f t="shared" si="1"/>
        <v>7</v>
      </c>
      <c r="G18" s="7">
        <f t="shared" si="2"/>
        <v>3</v>
      </c>
      <c r="H18" s="8">
        <v>44888</v>
      </c>
      <c r="I18" s="9">
        <v>44936</v>
      </c>
      <c r="J18" s="7" t="s">
        <v>19</v>
      </c>
    </row>
    <row r="19" spans="3:10" ht="15" customHeight="1" x14ac:dyDescent="0.25">
      <c r="C19" s="3">
        <v>1449</v>
      </c>
      <c r="D19" s="4" t="s">
        <v>22</v>
      </c>
      <c r="E19" s="5">
        <f t="shared" si="0"/>
        <v>41</v>
      </c>
      <c r="F19" s="6">
        <f t="shared" si="1"/>
        <v>6</v>
      </c>
      <c r="G19" s="7">
        <f t="shared" si="2"/>
        <v>2</v>
      </c>
      <c r="H19" s="8">
        <v>44895</v>
      </c>
      <c r="I19" s="9">
        <v>44936</v>
      </c>
      <c r="J19" s="7" t="s">
        <v>23</v>
      </c>
    </row>
    <row r="20" spans="3:10" ht="15" customHeight="1" x14ac:dyDescent="0.25">
      <c r="C20" s="3">
        <v>1467</v>
      </c>
      <c r="D20" s="11" t="s">
        <v>25</v>
      </c>
      <c r="E20" s="5">
        <f t="shared" si="0"/>
        <v>50</v>
      </c>
      <c r="F20" s="6">
        <f t="shared" si="1"/>
        <v>8</v>
      </c>
      <c r="G20" s="7">
        <f t="shared" si="2"/>
        <v>3</v>
      </c>
      <c r="H20" s="8">
        <v>44886</v>
      </c>
      <c r="I20" s="9">
        <v>44936</v>
      </c>
      <c r="J20" s="7" t="s">
        <v>19</v>
      </c>
    </row>
    <row r="21" spans="3:10" ht="15" customHeight="1" x14ac:dyDescent="0.25">
      <c r="C21" s="3">
        <v>1468</v>
      </c>
      <c r="D21" s="10" t="s">
        <v>26</v>
      </c>
      <c r="E21" s="5">
        <f t="shared" si="0"/>
        <v>50</v>
      </c>
      <c r="F21" s="6">
        <f t="shared" si="1"/>
        <v>8</v>
      </c>
      <c r="G21" s="7">
        <f t="shared" si="2"/>
        <v>3</v>
      </c>
      <c r="H21" s="8">
        <v>44886</v>
      </c>
      <c r="I21" s="9">
        <v>44936</v>
      </c>
      <c r="J21" s="12" t="s">
        <v>19</v>
      </c>
    </row>
    <row r="22" spans="3:10" ht="15" customHeight="1" x14ac:dyDescent="0.25">
      <c r="C22" s="3">
        <v>1469</v>
      </c>
      <c r="D22" s="4" t="s">
        <v>18</v>
      </c>
      <c r="E22" s="5">
        <f t="shared" si="0"/>
        <v>50</v>
      </c>
      <c r="F22" s="6">
        <f t="shared" si="1"/>
        <v>8</v>
      </c>
      <c r="G22" s="7">
        <f t="shared" si="2"/>
        <v>3</v>
      </c>
      <c r="H22" s="8">
        <v>44886</v>
      </c>
      <c r="I22" s="9">
        <v>44936</v>
      </c>
      <c r="J22" s="12" t="s">
        <v>19</v>
      </c>
    </row>
    <row r="23" spans="3:10" ht="15" customHeight="1" x14ac:dyDescent="0.25">
      <c r="C23" s="3">
        <v>1525</v>
      </c>
      <c r="D23" s="4" t="s">
        <v>22</v>
      </c>
      <c r="E23" s="5">
        <f t="shared" si="0"/>
        <v>29</v>
      </c>
      <c r="F23" s="6">
        <f t="shared" si="1"/>
        <v>5</v>
      </c>
      <c r="G23" s="7">
        <f t="shared" si="2"/>
        <v>2</v>
      </c>
      <c r="H23" s="8">
        <v>44907</v>
      </c>
      <c r="I23" s="9">
        <v>44936</v>
      </c>
      <c r="J23" s="12" t="s">
        <v>23</v>
      </c>
    </row>
    <row r="24" spans="3:10" ht="15" customHeight="1" x14ac:dyDescent="0.25">
      <c r="C24" s="3">
        <v>1095</v>
      </c>
      <c r="D24" s="4" t="s">
        <v>27</v>
      </c>
      <c r="E24" s="5">
        <f t="shared" si="0"/>
        <v>162</v>
      </c>
      <c r="F24" s="6">
        <f t="shared" si="1"/>
        <v>24</v>
      </c>
      <c r="G24" s="7">
        <f t="shared" si="2"/>
        <v>4</v>
      </c>
      <c r="H24" s="8">
        <v>44775</v>
      </c>
      <c r="I24" s="9">
        <v>44937</v>
      </c>
      <c r="J24" s="12" t="s">
        <v>17</v>
      </c>
    </row>
    <row r="25" spans="3:10" ht="15" customHeight="1" x14ac:dyDescent="0.25">
      <c r="C25" s="3">
        <v>1099</v>
      </c>
      <c r="D25" s="11" t="s">
        <v>28</v>
      </c>
      <c r="E25" s="5">
        <f t="shared" si="0"/>
        <v>120</v>
      </c>
      <c r="F25" s="6">
        <f t="shared" si="1"/>
        <v>18</v>
      </c>
      <c r="G25" s="7">
        <f t="shared" si="2"/>
        <v>4</v>
      </c>
      <c r="H25" s="8">
        <v>44817</v>
      </c>
      <c r="I25" s="9">
        <v>44937</v>
      </c>
      <c r="J25" s="12" t="s">
        <v>17</v>
      </c>
    </row>
    <row r="26" spans="3:10" ht="15" customHeight="1" x14ac:dyDescent="0.25">
      <c r="C26" s="3">
        <v>1556</v>
      </c>
      <c r="D26" s="4" t="s">
        <v>29</v>
      </c>
      <c r="E26" s="5">
        <f t="shared" si="0"/>
        <v>8</v>
      </c>
      <c r="F26" s="6">
        <f t="shared" si="1"/>
        <v>2</v>
      </c>
      <c r="G26" s="7">
        <f t="shared" si="2"/>
        <v>1</v>
      </c>
      <c r="H26" s="8">
        <v>44929</v>
      </c>
      <c r="I26" s="9">
        <v>44937</v>
      </c>
      <c r="J26" s="13" t="s">
        <v>15</v>
      </c>
    </row>
    <row r="27" spans="3:10" ht="15" customHeight="1" x14ac:dyDescent="0.25">
      <c r="C27" s="3">
        <v>1574</v>
      </c>
      <c r="D27" s="4" t="s">
        <v>30</v>
      </c>
      <c r="E27" s="5">
        <f t="shared" si="0"/>
        <v>6</v>
      </c>
      <c r="F27" s="6">
        <f t="shared" si="1"/>
        <v>1</v>
      </c>
      <c r="G27" s="7">
        <f t="shared" si="2"/>
        <v>1</v>
      </c>
      <c r="H27" s="8">
        <v>44931</v>
      </c>
      <c r="I27" s="9">
        <v>44937</v>
      </c>
      <c r="J27" s="12" t="s">
        <v>13</v>
      </c>
    </row>
    <row r="28" spans="3:10" ht="15" customHeight="1" x14ac:dyDescent="0.25">
      <c r="C28" s="3">
        <v>1575</v>
      </c>
      <c r="D28" s="10" t="s">
        <v>31</v>
      </c>
      <c r="E28" s="5">
        <f t="shared" si="0"/>
        <v>6</v>
      </c>
      <c r="F28" s="6">
        <f t="shared" si="1"/>
        <v>1</v>
      </c>
      <c r="G28" s="7">
        <f t="shared" si="2"/>
        <v>1</v>
      </c>
      <c r="H28" s="8">
        <v>44931</v>
      </c>
      <c r="I28" s="9">
        <v>44937</v>
      </c>
      <c r="J28" s="12" t="s">
        <v>13</v>
      </c>
    </row>
    <row r="29" spans="3:10" ht="15" customHeight="1" x14ac:dyDescent="0.25">
      <c r="C29" s="3">
        <v>1055</v>
      </c>
      <c r="D29" s="11" t="s">
        <v>32</v>
      </c>
      <c r="E29" s="5">
        <f t="shared" si="0"/>
        <v>92</v>
      </c>
      <c r="F29" s="6">
        <f t="shared" si="1"/>
        <v>14</v>
      </c>
      <c r="G29" s="7">
        <f t="shared" si="2"/>
        <v>4</v>
      </c>
      <c r="H29" s="8">
        <v>44846</v>
      </c>
      <c r="I29" s="9">
        <v>44938</v>
      </c>
      <c r="J29" s="12" t="s">
        <v>19</v>
      </c>
    </row>
    <row r="30" spans="3:10" ht="15" customHeight="1" x14ac:dyDescent="0.25">
      <c r="C30" s="3">
        <v>1405</v>
      </c>
      <c r="D30" s="4" t="s">
        <v>24</v>
      </c>
      <c r="E30" s="5">
        <f t="shared" si="0"/>
        <v>50</v>
      </c>
      <c r="F30" s="6">
        <f t="shared" si="1"/>
        <v>8</v>
      </c>
      <c r="G30" s="7">
        <f t="shared" si="2"/>
        <v>3</v>
      </c>
      <c r="H30" s="8">
        <v>44888</v>
      </c>
      <c r="I30" s="9">
        <v>44938</v>
      </c>
      <c r="J30" s="12" t="s">
        <v>23</v>
      </c>
    </row>
    <row r="31" spans="3:10" ht="15" customHeight="1" x14ac:dyDescent="0.25">
      <c r="C31" s="3">
        <v>1406</v>
      </c>
      <c r="D31" s="4" t="s">
        <v>24</v>
      </c>
      <c r="E31" s="5">
        <f t="shared" si="0"/>
        <v>50</v>
      </c>
      <c r="F31" s="6">
        <f t="shared" si="1"/>
        <v>8</v>
      </c>
      <c r="G31" s="7">
        <f t="shared" si="2"/>
        <v>3</v>
      </c>
      <c r="H31" s="8">
        <v>44888</v>
      </c>
      <c r="I31" s="9">
        <v>44938</v>
      </c>
      <c r="J31" s="12" t="s">
        <v>23</v>
      </c>
    </row>
    <row r="32" spans="3:10" ht="15" customHeight="1" x14ac:dyDescent="0.25">
      <c r="C32" s="3">
        <v>1407</v>
      </c>
      <c r="D32" s="4" t="s">
        <v>24</v>
      </c>
      <c r="E32" s="5">
        <f t="shared" si="0"/>
        <v>50</v>
      </c>
      <c r="F32" s="6">
        <f t="shared" si="1"/>
        <v>8</v>
      </c>
      <c r="G32" s="7">
        <f t="shared" si="2"/>
        <v>3</v>
      </c>
      <c r="H32" s="8">
        <v>44888</v>
      </c>
      <c r="I32" s="9">
        <v>44938</v>
      </c>
      <c r="J32" s="12" t="s">
        <v>23</v>
      </c>
    </row>
    <row r="33" spans="3:10" ht="15" customHeight="1" x14ac:dyDescent="0.25">
      <c r="C33" s="3">
        <v>1408</v>
      </c>
      <c r="D33" s="4" t="s">
        <v>24</v>
      </c>
      <c r="E33" s="5">
        <f t="shared" si="0"/>
        <v>50</v>
      </c>
      <c r="F33" s="6">
        <f t="shared" si="1"/>
        <v>8</v>
      </c>
      <c r="G33" s="7">
        <f t="shared" si="2"/>
        <v>3</v>
      </c>
      <c r="H33" s="8">
        <v>44888</v>
      </c>
      <c r="I33" s="9">
        <v>44938</v>
      </c>
      <c r="J33" s="12" t="s">
        <v>23</v>
      </c>
    </row>
    <row r="34" spans="3:10" ht="15" customHeight="1" x14ac:dyDescent="0.25">
      <c r="C34" s="3">
        <v>1410</v>
      </c>
      <c r="D34" s="4" t="s">
        <v>24</v>
      </c>
      <c r="E34" s="5">
        <f t="shared" si="0"/>
        <v>45</v>
      </c>
      <c r="F34" s="6">
        <f t="shared" si="1"/>
        <v>7</v>
      </c>
      <c r="G34" s="7">
        <f t="shared" si="2"/>
        <v>3</v>
      </c>
      <c r="H34" s="8">
        <v>44893</v>
      </c>
      <c r="I34" s="9">
        <v>44938</v>
      </c>
      <c r="J34" s="12" t="s">
        <v>23</v>
      </c>
    </row>
    <row r="35" spans="3:10" ht="15" customHeight="1" x14ac:dyDescent="0.25">
      <c r="C35" s="3">
        <v>1426</v>
      </c>
      <c r="D35" s="10" t="s">
        <v>33</v>
      </c>
      <c r="E35" s="5">
        <f t="shared" si="0"/>
        <v>50</v>
      </c>
      <c r="F35" s="6">
        <f t="shared" si="1"/>
        <v>8</v>
      </c>
      <c r="G35" s="7">
        <f t="shared" si="2"/>
        <v>3</v>
      </c>
      <c r="H35" s="8">
        <v>44888</v>
      </c>
      <c r="I35" s="9">
        <v>44938</v>
      </c>
      <c r="J35" s="12" t="s">
        <v>19</v>
      </c>
    </row>
    <row r="36" spans="3:10" ht="15" customHeight="1" x14ac:dyDescent="0.25">
      <c r="C36" s="3">
        <v>1447</v>
      </c>
      <c r="D36" s="4" t="s">
        <v>22</v>
      </c>
      <c r="E36" s="5">
        <f t="shared" si="0"/>
        <v>101</v>
      </c>
      <c r="F36" s="6">
        <f t="shared" si="1"/>
        <v>15</v>
      </c>
      <c r="G36" s="7">
        <f t="shared" si="2"/>
        <v>4</v>
      </c>
      <c r="H36" s="8">
        <v>44837</v>
      </c>
      <c r="I36" s="9">
        <v>44938</v>
      </c>
      <c r="J36" s="12" t="s">
        <v>23</v>
      </c>
    </row>
    <row r="37" spans="3:10" ht="15" customHeight="1" x14ac:dyDescent="0.25">
      <c r="C37" s="3">
        <v>1448</v>
      </c>
      <c r="D37" s="4" t="s">
        <v>22</v>
      </c>
      <c r="E37" s="5">
        <f t="shared" si="0"/>
        <v>38</v>
      </c>
      <c r="F37" s="6">
        <f t="shared" si="1"/>
        <v>6</v>
      </c>
      <c r="G37" s="7">
        <f t="shared" si="2"/>
        <v>2</v>
      </c>
      <c r="H37" s="8">
        <v>44900</v>
      </c>
      <c r="I37" s="9">
        <v>44938</v>
      </c>
      <c r="J37" s="7" t="s">
        <v>23</v>
      </c>
    </row>
    <row r="38" spans="3:10" ht="15" customHeight="1" x14ac:dyDescent="0.25">
      <c r="C38" s="3">
        <v>1465</v>
      </c>
      <c r="D38" s="4" t="s">
        <v>18</v>
      </c>
      <c r="E38" s="5">
        <f t="shared" si="0"/>
        <v>45</v>
      </c>
      <c r="F38" s="6">
        <f t="shared" si="1"/>
        <v>7</v>
      </c>
      <c r="G38" s="7">
        <f t="shared" si="2"/>
        <v>3</v>
      </c>
      <c r="H38" s="8">
        <v>44893</v>
      </c>
      <c r="I38" s="9">
        <v>44938</v>
      </c>
      <c r="J38" s="7" t="s">
        <v>19</v>
      </c>
    </row>
    <row r="39" spans="3:10" ht="15" customHeight="1" x14ac:dyDescent="0.25">
      <c r="C39" s="3">
        <v>1466</v>
      </c>
      <c r="D39" s="4" t="s">
        <v>18</v>
      </c>
      <c r="E39" s="5">
        <f t="shared" si="0"/>
        <v>45</v>
      </c>
      <c r="F39" s="6">
        <f t="shared" si="1"/>
        <v>7</v>
      </c>
      <c r="G39" s="7">
        <f t="shared" si="2"/>
        <v>3</v>
      </c>
      <c r="H39" s="8">
        <v>44893</v>
      </c>
      <c r="I39" s="9">
        <v>44938</v>
      </c>
      <c r="J39" s="7" t="s">
        <v>19</v>
      </c>
    </row>
    <row r="40" spans="3:10" ht="15" customHeight="1" x14ac:dyDescent="0.25">
      <c r="C40" s="3">
        <v>1477</v>
      </c>
      <c r="D40" s="4" t="s">
        <v>18</v>
      </c>
      <c r="E40" s="5">
        <f t="shared" si="0"/>
        <v>38</v>
      </c>
      <c r="F40" s="6">
        <f t="shared" si="1"/>
        <v>6</v>
      </c>
      <c r="G40" s="7">
        <f t="shared" si="2"/>
        <v>2</v>
      </c>
      <c r="H40" s="8">
        <v>44900</v>
      </c>
      <c r="I40" s="9">
        <v>44938</v>
      </c>
      <c r="J40" s="7" t="s">
        <v>19</v>
      </c>
    </row>
    <row r="41" spans="3:10" ht="15" customHeight="1" x14ac:dyDescent="0.25">
      <c r="C41" s="3">
        <v>1490</v>
      </c>
      <c r="D41" s="4" t="s">
        <v>18</v>
      </c>
      <c r="E41" s="5">
        <f t="shared" si="0"/>
        <v>29</v>
      </c>
      <c r="F41" s="6">
        <f t="shared" si="1"/>
        <v>5</v>
      </c>
      <c r="G41" s="7">
        <f t="shared" si="2"/>
        <v>2</v>
      </c>
      <c r="H41" s="8">
        <v>44909</v>
      </c>
      <c r="I41" s="9">
        <v>44938</v>
      </c>
      <c r="J41" s="7" t="s">
        <v>19</v>
      </c>
    </row>
    <row r="42" spans="3:10" ht="15" customHeight="1" x14ac:dyDescent="0.25">
      <c r="C42" s="3">
        <v>1524</v>
      </c>
      <c r="D42" s="4" t="s">
        <v>22</v>
      </c>
      <c r="E42" s="5">
        <f t="shared" si="0"/>
        <v>24</v>
      </c>
      <c r="F42" s="6">
        <f t="shared" si="1"/>
        <v>4</v>
      </c>
      <c r="G42" s="7">
        <f t="shared" si="2"/>
        <v>2</v>
      </c>
      <c r="H42" s="8">
        <v>44914</v>
      </c>
      <c r="I42" s="9">
        <v>44938</v>
      </c>
      <c r="J42" s="7" t="s">
        <v>23</v>
      </c>
    </row>
    <row r="43" spans="3:10" ht="15" customHeight="1" x14ac:dyDescent="0.25">
      <c r="C43" s="3">
        <v>1572</v>
      </c>
      <c r="D43" s="4" t="s">
        <v>22</v>
      </c>
      <c r="E43" s="5">
        <f t="shared" si="0"/>
        <v>45</v>
      </c>
      <c r="F43" s="6">
        <f t="shared" si="1"/>
        <v>7</v>
      </c>
      <c r="G43" s="7">
        <f t="shared" si="2"/>
        <v>3</v>
      </c>
      <c r="H43" s="8">
        <v>44893</v>
      </c>
      <c r="I43" s="9">
        <v>44938</v>
      </c>
      <c r="J43" s="7" t="s">
        <v>23</v>
      </c>
    </row>
    <row r="44" spans="3:10" ht="15" customHeight="1" x14ac:dyDescent="0.25">
      <c r="C44" s="3">
        <v>1464</v>
      </c>
      <c r="D44" s="10" t="s">
        <v>34</v>
      </c>
      <c r="E44" s="5">
        <f t="shared" si="0"/>
        <v>46</v>
      </c>
      <c r="F44" s="6">
        <f t="shared" si="1"/>
        <v>7</v>
      </c>
      <c r="G44" s="7">
        <f t="shared" si="2"/>
        <v>3</v>
      </c>
      <c r="H44" s="8">
        <v>44893</v>
      </c>
      <c r="I44" s="9">
        <v>44939</v>
      </c>
      <c r="J44" s="7" t="s">
        <v>19</v>
      </c>
    </row>
    <row r="45" spans="3:10" ht="15" customHeight="1" x14ac:dyDescent="0.25">
      <c r="C45" s="3">
        <v>1480</v>
      </c>
      <c r="D45" s="10" t="s">
        <v>35</v>
      </c>
      <c r="E45" s="5">
        <f t="shared" si="0"/>
        <v>35</v>
      </c>
      <c r="F45" s="6">
        <f t="shared" si="1"/>
        <v>5</v>
      </c>
      <c r="G45" s="7">
        <f t="shared" si="2"/>
        <v>2</v>
      </c>
      <c r="H45" s="8">
        <v>44904</v>
      </c>
      <c r="I45" s="9">
        <v>44939</v>
      </c>
      <c r="J45" s="7" t="s">
        <v>19</v>
      </c>
    </row>
    <row r="46" spans="3:10" ht="15" customHeight="1" x14ac:dyDescent="0.25">
      <c r="C46" s="3">
        <v>1487</v>
      </c>
      <c r="D46" s="10" t="s">
        <v>36</v>
      </c>
      <c r="E46" s="5">
        <f t="shared" si="0"/>
        <v>37</v>
      </c>
      <c r="F46" s="6">
        <f t="shared" si="1"/>
        <v>6</v>
      </c>
      <c r="G46" s="7">
        <f t="shared" si="2"/>
        <v>2</v>
      </c>
      <c r="H46" s="8">
        <v>44902</v>
      </c>
      <c r="I46" s="9">
        <v>44939</v>
      </c>
      <c r="J46" s="7" t="s">
        <v>19</v>
      </c>
    </row>
    <row r="47" spans="3:10" x14ac:dyDescent="0.25">
      <c r="C47" s="36" t="s">
        <v>37</v>
      </c>
      <c r="D47" s="37"/>
      <c r="E47" s="37"/>
      <c r="F47" s="37"/>
      <c r="G47" s="37"/>
      <c r="H47" s="37"/>
      <c r="I47" s="37"/>
      <c r="J47" s="38"/>
    </row>
    <row r="48" spans="3:10" x14ac:dyDescent="0.25">
      <c r="C48" s="14"/>
      <c r="D48" s="15"/>
      <c r="E48" s="16"/>
      <c r="F48" s="16"/>
      <c r="G48" s="16"/>
      <c r="H48" s="16"/>
      <c r="I48" s="16"/>
      <c r="J48" s="17"/>
    </row>
    <row r="49" spans="3:10" x14ac:dyDescent="0.25">
      <c r="C49" s="18" t="s">
        <v>38</v>
      </c>
      <c r="D49" s="19"/>
      <c r="E49" s="19"/>
      <c r="F49" s="19"/>
      <c r="G49" s="19"/>
      <c r="H49" s="19"/>
      <c r="I49" s="19"/>
      <c r="J49" s="20"/>
    </row>
    <row r="50" spans="3:10" x14ac:dyDescent="0.25">
      <c r="C50" s="21"/>
      <c r="D50" s="22"/>
      <c r="E50" s="22"/>
      <c r="F50" s="22"/>
      <c r="G50" s="22"/>
      <c r="H50" s="22"/>
      <c r="I50" s="22"/>
      <c r="J50" s="23"/>
    </row>
  </sheetData>
  <mergeCells count="6">
    <mergeCell ref="C49:J50"/>
    <mergeCell ref="C1:J1"/>
    <mergeCell ref="C2:J2"/>
    <mergeCell ref="C3:J3"/>
    <mergeCell ref="C4:J4"/>
    <mergeCell ref="C47:J47"/>
  </mergeCells>
  <pageMargins left="0.23622047244094491" right="0.23622047244094491" top="0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09-01-2023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2023-01-12T13:52:34Z</cp:lastPrinted>
  <dcterms:created xsi:type="dcterms:W3CDTF">2023-01-05T12:40:09Z</dcterms:created>
  <dcterms:modified xsi:type="dcterms:W3CDTF">2023-01-12T13:52:37Z</dcterms:modified>
</cp:coreProperties>
</file>