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750" windowHeight="12720"/>
  </bookViews>
  <sheets>
    <sheet name=" 13-02-2023" sheetId="1" r:id="rId1"/>
  </sheets>
  <calcPr calcId="152511"/>
</workbook>
</file>

<file path=xl/calcChain.xml><?xml version="1.0" encoding="utf-8"?>
<calcChain xmlns="http://schemas.openxmlformats.org/spreadsheetml/2006/main">
  <c r="C43" i="1" l="1"/>
  <c r="D43" i="1" s="1"/>
  <c r="E43" i="1" s="1"/>
  <c r="C42" i="1"/>
  <c r="D42" i="1" s="1"/>
  <c r="E42" i="1" s="1"/>
  <c r="C41" i="1"/>
  <c r="D41" i="1" s="1"/>
  <c r="E41" i="1" s="1"/>
  <c r="C40" i="1"/>
  <c r="D40" i="1" s="1"/>
  <c r="E40" i="1" s="1"/>
  <c r="C39" i="1"/>
  <c r="D39" i="1" s="1"/>
  <c r="E39" i="1" s="1"/>
  <c r="C38" i="1"/>
  <c r="D38" i="1" s="1"/>
  <c r="E38" i="1" s="1"/>
  <c r="D37" i="1"/>
  <c r="E37" i="1" s="1"/>
  <c r="C37" i="1"/>
  <c r="C36" i="1"/>
  <c r="D36" i="1" s="1"/>
  <c r="E36" i="1" s="1"/>
  <c r="C35" i="1"/>
  <c r="D35" i="1" s="1"/>
  <c r="E35" i="1" s="1"/>
  <c r="C34" i="1"/>
  <c r="D34" i="1" s="1"/>
  <c r="E34" i="1" s="1"/>
  <c r="C33" i="1"/>
  <c r="D33" i="1" s="1"/>
  <c r="E33" i="1" s="1"/>
  <c r="C32" i="1"/>
  <c r="D32" i="1" s="1"/>
  <c r="E32" i="1" s="1"/>
  <c r="C31" i="1"/>
  <c r="D31" i="1" s="1"/>
  <c r="E31" i="1" s="1"/>
  <c r="C30" i="1"/>
  <c r="D30" i="1" s="1"/>
  <c r="E30" i="1" s="1"/>
  <c r="C29" i="1"/>
  <c r="D29" i="1" s="1"/>
  <c r="E29" i="1" s="1"/>
  <c r="D28" i="1"/>
  <c r="E28" i="1" s="1"/>
  <c r="C28" i="1"/>
  <c r="C27" i="1"/>
  <c r="D27" i="1" s="1"/>
  <c r="E27" i="1" s="1"/>
  <c r="C26" i="1"/>
  <c r="D26" i="1" s="1"/>
  <c r="E26" i="1" s="1"/>
  <c r="C25" i="1"/>
  <c r="D25" i="1" s="1"/>
  <c r="E25" i="1" s="1"/>
  <c r="C24" i="1"/>
  <c r="D24" i="1" s="1"/>
  <c r="E24" i="1" s="1"/>
  <c r="C23" i="1"/>
  <c r="D23" i="1" s="1"/>
  <c r="E23" i="1" s="1"/>
  <c r="C22" i="1"/>
  <c r="D22" i="1" s="1"/>
  <c r="E22" i="1" s="1"/>
  <c r="D21" i="1"/>
  <c r="E21" i="1" s="1"/>
  <c r="C21" i="1"/>
  <c r="C20" i="1"/>
  <c r="D20" i="1" s="1"/>
  <c r="E20" i="1" s="1"/>
  <c r="C19" i="1"/>
  <c r="D19" i="1" s="1"/>
  <c r="E19" i="1" s="1"/>
  <c r="C18" i="1"/>
  <c r="D18" i="1" s="1"/>
  <c r="E18" i="1" s="1"/>
  <c r="C17" i="1"/>
  <c r="D17" i="1" s="1"/>
  <c r="E17" i="1" s="1"/>
  <c r="C16" i="1"/>
  <c r="D16" i="1" s="1"/>
  <c r="E16" i="1" s="1"/>
  <c r="C15" i="1"/>
  <c r="D15" i="1" s="1"/>
  <c r="E15" i="1" s="1"/>
  <c r="C14" i="1"/>
  <c r="D14" i="1" s="1"/>
  <c r="E14" i="1" s="1"/>
  <c r="C13" i="1"/>
  <c r="D13" i="1" s="1"/>
  <c r="E13" i="1" s="1"/>
  <c r="D12" i="1"/>
  <c r="E12" i="1" s="1"/>
  <c r="C12" i="1"/>
  <c r="C11" i="1"/>
  <c r="D11" i="1" s="1"/>
  <c r="E11" i="1" s="1"/>
  <c r="C10" i="1"/>
  <c r="D10" i="1" s="1"/>
  <c r="E10" i="1" s="1"/>
  <c r="C9" i="1"/>
  <c r="D9" i="1" s="1"/>
  <c r="E9" i="1" s="1"/>
  <c r="C8" i="1"/>
  <c r="D8" i="1" s="1"/>
  <c r="E8" i="1" s="1"/>
  <c r="C7" i="1"/>
  <c r="D7" i="1" s="1"/>
  <c r="E7" i="1" s="1"/>
  <c r="C6" i="1"/>
  <c r="D6" i="1" s="1"/>
  <c r="E6" i="1" s="1"/>
</calcChain>
</file>

<file path=xl/sharedStrings.xml><?xml version="1.0" encoding="utf-8"?>
<sst xmlns="http://schemas.openxmlformats.org/spreadsheetml/2006/main" count="92" uniqueCount="41">
  <si>
    <t>ΕΛΛΗΝΙΚΗ ΔΗΜΟΚΡΑΤΙΑ - ΥΠΟΥΡΓΕΙΟ ΥΓΕΙΑΣ</t>
  </si>
  <si>
    <r>
      <t>6</t>
    </r>
    <r>
      <rPr>
        <sz val="8"/>
        <color indexed="8"/>
        <rFont val="Calibri"/>
        <family val="2"/>
        <charset val="161"/>
      </rPr>
      <t>η  ΥΓΕΙΟΝΟΜΙΚΗ ΠΕΡΙΦΕΡΕΙΑ ΠΕΛΟΠΟΝΝΗΣΟΥ, ΙΟΝΙΩΝ ΝΗΣΩΝ,ΗΠΕΙΡΟΥ &amp; ΔΥΤΙΚΗΣ ΕΛΛΑΔΑΣ</t>
    </r>
  </si>
  <si>
    <t>ΓΕΝΙΚΟ  ΝΟΣΟΚΟΜΕΙΟ ΛΑΚΩΝΙΑΣ ΝΟΣΗΛΕΥΤΙΚΗ ΜΟΝΑΔΑ ΣΠΑΡΤΗΣ</t>
  </si>
  <si>
    <t>ΜΟΝΑΔΙΚΟΣ                                         ΑΡΙΘΜΟΣ ΑΣΘΕΝΗ</t>
  </si>
  <si>
    <t>ΕΙΔΟΣ ΧΕΙΡΟΥΡΓΙΚΗΣ ΕΠΕΜΒΑΣΗΣ</t>
  </si>
  <si>
    <t>ΗΜΕΡΕΣ</t>
  </si>
  <si>
    <t>ΕΒΔΟΜΑΔΕΣ</t>
  </si>
  <si>
    <t>Κατηγορία όπου εντάσσεται το περιστατικό</t>
  </si>
  <si>
    <t>Ημερομηνία κλινικής εκτίμησης κατάστασης ασθενή</t>
  </si>
  <si>
    <t>Προτεινόμενη Ημερομηνία της Χειρουργικής Επέμβασης</t>
  </si>
  <si>
    <t>ΚΛΙΝΙΚΗ</t>
  </si>
  <si>
    <t>ΔΙΟΥΡΘΡΙΚΗ ΠΡΟΣΤΑΤΕΚΤΟΜΗ</t>
  </si>
  <si>
    <t>ΟΥΡΟΛΟΓΙΚΗ</t>
  </si>
  <si>
    <t>ΟΛΙΚΗ ΑΡΘΡΟΠΛΑΣΤΙΚΗ ΙΣΧΙΟΥ</t>
  </si>
  <si>
    <t>ΟΡΘΟΠΑΙΔΙΚΗ</t>
  </si>
  <si>
    <t>N47-ΦΙΜΩΣΗ-ΠΕΡΙΤΟΜΗ</t>
  </si>
  <si>
    <t>Ca  ΟΡΘΟΥ-ΧΠΕ ΟΡΘΟΣΙΓΜΟΕΙΔΟΥΣ</t>
  </si>
  <si>
    <t>ΧΕΙΡΟΥΡΓΙΚΗ</t>
  </si>
  <si>
    <t>ΚΥΣΤΗ ΚΟΚΚΥΓΟΣ-ΑΦΑΙΡΕΣΗ</t>
  </si>
  <si>
    <t>Η25-ΚΑΤΑΡΡΑΚΤΗΣ--ΦΑΚΟΘΡΥΨΙΑ-ΤΟΠΟΘΕΤΗΣΗ ΕΝΔΟΦΑΚΟΥ</t>
  </si>
  <si>
    <t xml:space="preserve">ΟΦΘΑΛΜΟΛΟΓΙΚΗ </t>
  </si>
  <si>
    <t>ΒΟΥΒΩΝΟΚΗΛΗ (ΔΕ)-ΧΕΙΡ.ΑΠΟΚΑΤΑΣΤΑΣΗ</t>
  </si>
  <si>
    <t>ΟΛΙΚΗ ΑΡΘΡΟΠΛΑΣΤΙΚΗ ΓΟΝΑΤΟΣ</t>
  </si>
  <si>
    <t>ΟΛΙΚΗ ΙΣΧΙΟΥ (ΔΕ)</t>
  </si>
  <si>
    <t>C67-ΔΙΟΥΡΗΘΡΙΚΗ  ΕΚΤΟΜΗ ΟΓΚΟΥ ΚΥΣΤΕΩΣ</t>
  </si>
  <si>
    <t>ΣΚΣ-ΔΙΑΝΟΙΞΗ</t>
  </si>
  <si>
    <t>ΒΟΥΒΩΝΟΚΗΛΗ (ΔΕ)</t>
  </si>
  <si>
    <t>ΟΜΦΑΛΟΚΗΛΗ</t>
  </si>
  <si>
    <t>ΛΑΠΑΡΟΣΚΟΠΙΚΗ ΧΟΛΟΚΥΣΤΕΚΤΟΜΗ</t>
  </si>
  <si>
    <t>ΟΓΚΩΔΗΣ ΒΡΟΓΧΟΚΗΛΗ-ΘΥΡΕΟΕΙΔΟΕΚΤΟΜΗ</t>
  </si>
  <si>
    <t>ΔΕΡΜΑΤΟΕΙΔΗΣ ΚΥΣΤΗ ΜΑΣΤΟΥ-ΑΦΑΙΡΕΣΗ</t>
  </si>
  <si>
    <t>ΣΠΙΛΟΙ ΡΑΧΗΣ-ΑΦΑΙΡΕΣΗ</t>
  </si>
  <si>
    <t>ΣΠΙΛΟΣ ΠΡΟΣΩΠΟΥ-ΑΦΑΙΡΕΣΗ</t>
  </si>
  <si>
    <t>Βκκ ΚΡΟΤΑΦΙΚΗΣ ΧΩΡΑΣ-ΑΦΑΙΡΕΣΗ</t>
  </si>
  <si>
    <t>ΕΠΙΔΕΡΜΟΕΙΔΗΣ ΚΥΣΤΗ ΤΡΙΧΩΤΟΥ ΚΕΦΑΛΗΣ-ΑΦΑΙΡΕΣΗ</t>
  </si>
  <si>
    <t>ΣΠΙΛΟΣ ΑΥΧΕΝΑ-ΑΦΑΙΡΕΣΗ</t>
  </si>
  <si>
    <t>ΜΟΡΦΩΜΑ ΩΤΟΣ (ΑΡ)ΑΦΑΙΡΕΣΗ</t>
  </si>
  <si>
    <t xml:space="preserve">                       10-02-2023                       Η ΔΙΟΙΚΗΤΡΙΑ ΤΟΥ Γ.ΝΟΣΟΚΟΜΕΙΟΥ ΛΑΚΩΝΙΑΣ                                        </t>
  </si>
  <si>
    <t xml:space="preserve">                                    ΠΑΠΑΓΕΩΡΓΙΟΥ ΕΥΔΟΞΙΑ</t>
  </si>
  <si>
    <t xml:space="preserve">                       06-02-2023                       Η ΔΙΟΙΚΗΤΡΙΑ ΤΟΥ Γ.ΝΟΣΟΚΟΜΕΙΟΥ ΛΑΚΩΝΙΑΣ                                        </t>
  </si>
  <si>
    <t xml:space="preserve">            ΛΙΣΤΑ ΤΑΚΤΙΚΩΝ ΧΕΙΡΟΥΡΓΕΙΩΝ   ΑΠΟ 13-02-2023 ΕΩΣ 17-02-2023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</si>
</sst>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8"/>
      <color indexed="8"/>
      <name val="Calibri"/>
      <family val="2"/>
      <charset val="161"/>
    </font>
    <font>
      <sz val="8"/>
      <color theme="1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/>
    <xf numFmtId="0" fontId="1" fillId="0" borderId="9" xfId="0" applyFont="1" applyBorder="1"/>
    <xf numFmtId="0" fontId="3" fillId="0" borderId="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activeCell="J5" sqref="J5"/>
    </sheetView>
  </sheetViews>
  <sheetFormatPr defaultRowHeight="15" x14ac:dyDescent="0.25"/>
  <cols>
    <col min="2" max="2" width="40.5703125" customWidth="1"/>
    <col min="3" max="3" width="0" hidden="1" customWidth="1"/>
    <col min="4" max="4" width="9" hidden="1" customWidth="1"/>
    <col min="7" max="7" width="9.85546875" customWidth="1"/>
    <col min="8" max="8" width="12.85546875" customWidth="1"/>
  </cols>
  <sheetData>
    <row r="1" spans="1:8" x14ac:dyDescent="0.25">
      <c r="A1" s="58" t="s">
        <v>0</v>
      </c>
      <c r="B1" s="59"/>
      <c r="C1" s="59"/>
      <c r="D1" s="59"/>
      <c r="E1" s="59"/>
      <c r="F1" s="59"/>
      <c r="G1" s="59"/>
      <c r="H1" s="60"/>
    </row>
    <row r="2" spans="1:8" x14ac:dyDescent="0.25">
      <c r="A2" s="61" t="s">
        <v>1</v>
      </c>
      <c r="B2" s="62"/>
      <c r="C2" s="62"/>
      <c r="D2" s="62"/>
      <c r="E2" s="62"/>
      <c r="F2" s="62"/>
      <c r="G2" s="62"/>
      <c r="H2" s="63"/>
    </row>
    <row r="3" spans="1:8" x14ac:dyDescent="0.25">
      <c r="A3" s="1" t="s">
        <v>2</v>
      </c>
      <c r="B3" s="2"/>
      <c r="C3" s="3"/>
      <c r="D3" s="3"/>
      <c r="E3" s="3"/>
      <c r="F3" s="3"/>
      <c r="G3" s="4"/>
      <c r="H3" s="5"/>
    </row>
    <row r="4" spans="1:8" x14ac:dyDescent="0.25">
      <c r="A4" s="64" t="s">
        <v>40</v>
      </c>
      <c r="B4" s="65"/>
      <c r="C4" s="65"/>
      <c r="D4" s="65"/>
      <c r="E4" s="65"/>
      <c r="F4" s="65"/>
      <c r="G4" s="65"/>
      <c r="H4" s="66"/>
    </row>
    <row r="5" spans="1:8" ht="67.5" x14ac:dyDescent="0.2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5" customHeight="1" x14ac:dyDescent="0.25">
      <c r="A6" s="7">
        <v>1434</v>
      </c>
      <c r="B6" s="8" t="s">
        <v>11</v>
      </c>
      <c r="C6" s="9">
        <f t="shared" ref="C6:C43" si="0">G6-F6</f>
        <v>73</v>
      </c>
      <c r="D6" s="10">
        <f t="shared" ref="D6:D43" si="1">ROUNDUP(C6/7,0)</f>
        <v>11</v>
      </c>
      <c r="E6" s="11">
        <f t="shared" ref="E6:E43" si="2">IF(D6&lt;3,1,(IF(D6&lt;7,2,IF(D6&lt;13,3,IF(D6&lt;25,4,5)))))</f>
        <v>3</v>
      </c>
      <c r="F6" s="12">
        <v>44897</v>
      </c>
      <c r="G6" s="12">
        <v>44970</v>
      </c>
      <c r="H6" s="11" t="s">
        <v>12</v>
      </c>
    </row>
    <row r="7" spans="1:8" ht="15" customHeight="1" x14ac:dyDescent="0.25">
      <c r="A7" s="7">
        <v>1574</v>
      </c>
      <c r="B7" s="13" t="s">
        <v>13</v>
      </c>
      <c r="C7" s="9">
        <f t="shared" si="0"/>
        <v>74</v>
      </c>
      <c r="D7" s="10">
        <f t="shared" si="1"/>
        <v>11</v>
      </c>
      <c r="E7" s="11">
        <f t="shared" si="2"/>
        <v>3</v>
      </c>
      <c r="F7" s="12">
        <v>44896</v>
      </c>
      <c r="G7" s="14">
        <v>44970</v>
      </c>
      <c r="H7" s="11" t="s">
        <v>14</v>
      </c>
    </row>
    <row r="8" spans="1:8" ht="15" customHeight="1" x14ac:dyDescent="0.25">
      <c r="A8" s="15">
        <v>143</v>
      </c>
      <c r="B8" s="16" t="s">
        <v>15</v>
      </c>
      <c r="C8" s="17">
        <f t="shared" si="0"/>
        <v>11</v>
      </c>
      <c r="D8" s="18">
        <f t="shared" si="1"/>
        <v>2</v>
      </c>
      <c r="E8" s="15">
        <f t="shared" si="2"/>
        <v>1</v>
      </c>
      <c r="F8" s="19">
        <v>44959</v>
      </c>
      <c r="G8" s="19">
        <v>44970</v>
      </c>
      <c r="H8" s="20" t="s">
        <v>12</v>
      </c>
    </row>
    <row r="9" spans="1:8" ht="15" customHeight="1" x14ac:dyDescent="0.25">
      <c r="A9" s="11">
        <v>1534</v>
      </c>
      <c r="B9" s="21" t="s">
        <v>16</v>
      </c>
      <c r="C9" s="9">
        <f t="shared" si="0"/>
        <v>66</v>
      </c>
      <c r="D9" s="11">
        <f t="shared" si="1"/>
        <v>10</v>
      </c>
      <c r="E9" s="11">
        <f t="shared" si="2"/>
        <v>3</v>
      </c>
      <c r="F9" s="12">
        <v>44905</v>
      </c>
      <c r="G9" s="12">
        <v>44971</v>
      </c>
      <c r="H9" s="11" t="s">
        <v>17</v>
      </c>
    </row>
    <row r="10" spans="1:8" ht="15" customHeight="1" x14ac:dyDescent="0.25">
      <c r="A10" s="7">
        <v>1569</v>
      </c>
      <c r="B10" s="13" t="s">
        <v>18</v>
      </c>
      <c r="C10" s="9">
        <f t="shared" si="0"/>
        <v>57</v>
      </c>
      <c r="D10" s="11">
        <f t="shared" si="1"/>
        <v>9</v>
      </c>
      <c r="E10" s="11">
        <f t="shared" si="2"/>
        <v>3</v>
      </c>
      <c r="F10" s="12">
        <v>44914</v>
      </c>
      <c r="G10" s="12">
        <v>44971</v>
      </c>
      <c r="H10" s="11" t="s">
        <v>17</v>
      </c>
    </row>
    <row r="11" spans="1:8" ht="15" customHeight="1" x14ac:dyDescent="0.25">
      <c r="A11" s="22">
        <v>1</v>
      </c>
      <c r="B11" s="23" t="s">
        <v>19</v>
      </c>
      <c r="C11" s="24">
        <f t="shared" si="0"/>
        <v>43</v>
      </c>
      <c r="D11" s="22">
        <f t="shared" si="1"/>
        <v>7</v>
      </c>
      <c r="E11" s="22">
        <f t="shared" si="2"/>
        <v>3</v>
      </c>
      <c r="F11" s="25">
        <v>44928</v>
      </c>
      <c r="G11" s="25">
        <v>44971</v>
      </c>
      <c r="H11" s="22" t="s">
        <v>20</v>
      </c>
    </row>
    <row r="12" spans="1:8" ht="15" customHeight="1" x14ac:dyDescent="0.25">
      <c r="A12" s="22">
        <v>21</v>
      </c>
      <c r="B12" s="26" t="s">
        <v>21</v>
      </c>
      <c r="C12" s="24">
        <f t="shared" si="0"/>
        <v>32</v>
      </c>
      <c r="D12" s="22">
        <f t="shared" si="1"/>
        <v>5</v>
      </c>
      <c r="E12" s="22">
        <f t="shared" si="2"/>
        <v>2</v>
      </c>
      <c r="F12" s="25">
        <v>44939</v>
      </c>
      <c r="G12" s="25">
        <v>44971</v>
      </c>
      <c r="H12" s="27" t="s">
        <v>17</v>
      </c>
    </row>
    <row r="13" spans="1:8" ht="15" customHeight="1" x14ac:dyDescent="0.25">
      <c r="A13" s="22">
        <v>46</v>
      </c>
      <c r="B13" s="23" t="s">
        <v>19</v>
      </c>
      <c r="C13" s="24">
        <f t="shared" si="0"/>
        <v>34</v>
      </c>
      <c r="D13" s="22">
        <f t="shared" si="1"/>
        <v>5</v>
      </c>
      <c r="E13" s="22">
        <f t="shared" si="2"/>
        <v>2</v>
      </c>
      <c r="F13" s="25">
        <v>44937</v>
      </c>
      <c r="G13" s="25">
        <v>44971</v>
      </c>
      <c r="H13" s="22" t="s">
        <v>20</v>
      </c>
    </row>
    <row r="14" spans="1:8" ht="15" customHeight="1" x14ac:dyDescent="0.25">
      <c r="A14" s="22">
        <v>65</v>
      </c>
      <c r="B14" s="23" t="s">
        <v>19</v>
      </c>
      <c r="C14" s="24">
        <f t="shared" si="0"/>
        <v>29</v>
      </c>
      <c r="D14" s="22">
        <f t="shared" si="1"/>
        <v>5</v>
      </c>
      <c r="E14" s="22">
        <f t="shared" si="2"/>
        <v>2</v>
      </c>
      <c r="F14" s="25">
        <v>44942</v>
      </c>
      <c r="G14" s="25">
        <v>44971</v>
      </c>
      <c r="H14" s="22" t="s">
        <v>20</v>
      </c>
    </row>
    <row r="15" spans="1:8" ht="15" customHeight="1" x14ac:dyDescent="0.25">
      <c r="A15" s="22">
        <v>66</v>
      </c>
      <c r="B15" s="23" t="s">
        <v>19</v>
      </c>
      <c r="C15" s="24">
        <f t="shared" si="0"/>
        <v>29</v>
      </c>
      <c r="D15" s="22">
        <f t="shared" si="1"/>
        <v>5</v>
      </c>
      <c r="E15" s="22">
        <f t="shared" si="2"/>
        <v>2</v>
      </c>
      <c r="F15" s="25">
        <v>44942</v>
      </c>
      <c r="G15" s="25">
        <v>44971</v>
      </c>
      <c r="H15" s="22" t="s">
        <v>20</v>
      </c>
    </row>
    <row r="16" spans="1:8" ht="15" customHeight="1" x14ac:dyDescent="0.25">
      <c r="A16" s="22">
        <v>67</v>
      </c>
      <c r="B16" s="23" t="s">
        <v>19</v>
      </c>
      <c r="C16" s="24">
        <f t="shared" si="0"/>
        <v>29</v>
      </c>
      <c r="D16" s="22">
        <f t="shared" si="1"/>
        <v>5</v>
      </c>
      <c r="E16" s="22">
        <f t="shared" si="2"/>
        <v>2</v>
      </c>
      <c r="F16" s="25">
        <v>44942</v>
      </c>
      <c r="G16" s="25">
        <v>44971</v>
      </c>
      <c r="H16" s="22" t="s">
        <v>20</v>
      </c>
    </row>
    <row r="17" spans="1:8" ht="15" customHeight="1" x14ac:dyDescent="0.25">
      <c r="A17" s="22">
        <v>68</v>
      </c>
      <c r="B17" s="23" t="s">
        <v>19</v>
      </c>
      <c r="C17" s="24">
        <f t="shared" si="0"/>
        <v>27</v>
      </c>
      <c r="D17" s="22">
        <f t="shared" si="1"/>
        <v>4</v>
      </c>
      <c r="E17" s="22">
        <f t="shared" si="2"/>
        <v>2</v>
      </c>
      <c r="F17" s="25">
        <v>44944</v>
      </c>
      <c r="G17" s="25">
        <v>44971</v>
      </c>
      <c r="H17" s="22" t="s">
        <v>20</v>
      </c>
    </row>
    <row r="18" spans="1:8" ht="15" customHeight="1" x14ac:dyDescent="0.25">
      <c r="A18" s="22">
        <v>69</v>
      </c>
      <c r="B18" s="23" t="s">
        <v>19</v>
      </c>
      <c r="C18" s="24">
        <f t="shared" si="0"/>
        <v>27</v>
      </c>
      <c r="D18" s="22">
        <f t="shared" si="1"/>
        <v>4</v>
      </c>
      <c r="E18" s="22">
        <f t="shared" si="2"/>
        <v>2</v>
      </c>
      <c r="F18" s="25">
        <v>44944</v>
      </c>
      <c r="G18" s="25">
        <v>44971</v>
      </c>
      <c r="H18" s="22" t="s">
        <v>20</v>
      </c>
    </row>
    <row r="19" spans="1:8" ht="15" customHeight="1" x14ac:dyDescent="0.25">
      <c r="A19" s="22">
        <v>124</v>
      </c>
      <c r="B19" s="23" t="s">
        <v>19</v>
      </c>
      <c r="C19" s="24">
        <f t="shared" si="0"/>
        <v>23</v>
      </c>
      <c r="D19" s="22">
        <f t="shared" si="1"/>
        <v>4</v>
      </c>
      <c r="E19" s="22">
        <f t="shared" si="2"/>
        <v>2</v>
      </c>
      <c r="F19" s="25">
        <v>44948</v>
      </c>
      <c r="G19" s="25">
        <v>44971</v>
      </c>
      <c r="H19" s="22" t="s">
        <v>20</v>
      </c>
    </row>
    <row r="20" spans="1:8" ht="15" customHeight="1" x14ac:dyDescent="0.25">
      <c r="A20" s="7">
        <v>1097</v>
      </c>
      <c r="B20" s="13" t="s">
        <v>22</v>
      </c>
      <c r="C20" s="9">
        <f t="shared" si="0"/>
        <v>162</v>
      </c>
      <c r="D20" s="11">
        <f t="shared" si="1"/>
        <v>24</v>
      </c>
      <c r="E20" s="11">
        <f t="shared" si="2"/>
        <v>4</v>
      </c>
      <c r="F20" s="12">
        <v>44810</v>
      </c>
      <c r="G20" s="12">
        <v>44972</v>
      </c>
      <c r="H20" s="11" t="s">
        <v>14</v>
      </c>
    </row>
    <row r="21" spans="1:8" ht="15" customHeight="1" x14ac:dyDescent="0.25">
      <c r="A21" s="7">
        <v>1603</v>
      </c>
      <c r="B21" s="28" t="s">
        <v>23</v>
      </c>
      <c r="C21" s="9">
        <f t="shared" si="0"/>
        <v>76</v>
      </c>
      <c r="D21" s="11">
        <f t="shared" si="1"/>
        <v>11</v>
      </c>
      <c r="E21" s="11">
        <f t="shared" si="2"/>
        <v>3</v>
      </c>
      <c r="F21" s="12">
        <v>44896</v>
      </c>
      <c r="G21" s="12">
        <v>44972</v>
      </c>
      <c r="H21" s="11" t="s">
        <v>14</v>
      </c>
    </row>
    <row r="22" spans="1:8" ht="15" customHeight="1" x14ac:dyDescent="0.25">
      <c r="A22" s="22">
        <v>158</v>
      </c>
      <c r="B22" s="29" t="s">
        <v>24</v>
      </c>
      <c r="C22" s="24">
        <f t="shared" si="0"/>
        <v>9</v>
      </c>
      <c r="D22" s="22">
        <f t="shared" si="1"/>
        <v>2</v>
      </c>
      <c r="E22" s="22">
        <f t="shared" si="2"/>
        <v>1</v>
      </c>
      <c r="F22" s="25">
        <v>44963</v>
      </c>
      <c r="G22" s="25">
        <v>44972</v>
      </c>
      <c r="H22" s="22" t="s">
        <v>12</v>
      </c>
    </row>
    <row r="23" spans="1:8" ht="15" customHeight="1" x14ac:dyDescent="0.25">
      <c r="A23" s="22">
        <v>175</v>
      </c>
      <c r="B23" s="29" t="s">
        <v>25</v>
      </c>
      <c r="C23" s="24">
        <f t="shared" si="0"/>
        <v>8</v>
      </c>
      <c r="D23" s="22">
        <f t="shared" si="1"/>
        <v>2</v>
      </c>
      <c r="E23" s="22">
        <f t="shared" si="2"/>
        <v>1</v>
      </c>
      <c r="F23" s="25">
        <v>44964</v>
      </c>
      <c r="G23" s="25">
        <v>44972</v>
      </c>
      <c r="H23" s="22" t="s">
        <v>14</v>
      </c>
    </row>
    <row r="24" spans="1:8" ht="15" customHeight="1" x14ac:dyDescent="0.25">
      <c r="A24" s="7">
        <v>1328</v>
      </c>
      <c r="B24" s="30" t="s">
        <v>26</v>
      </c>
      <c r="C24" s="9">
        <f t="shared" si="0"/>
        <v>99</v>
      </c>
      <c r="D24" s="11">
        <f t="shared" si="1"/>
        <v>15</v>
      </c>
      <c r="E24" s="11">
        <f t="shared" si="2"/>
        <v>4</v>
      </c>
      <c r="F24" s="12">
        <v>44874</v>
      </c>
      <c r="G24" s="12">
        <v>44973</v>
      </c>
      <c r="H24" s="11" t="s">
        <v>17</v>
      </c>
    </row>
    <row r="25" spans="1:8" ht="15" customHeight="1" x14ac:dyDescent="0.25">
      <c r="A25" s="22">
        <v>20</v>
      </c>
      <c r="B25" s="29" t="s">
        <v>27</v>
      </c>
      <c r="C25" s="24">
        <f t="shared" si="0"/>
        <v>34</v>
      </c>
      <c r="D25" s="22">
        <f t="shared" si="1"/>
        <v>5</v>
      </c>
      <c r="E25" s="22">
        <f t="shared" si="2"/>
        <v>2</v>
      </c>
      <c r="F25" s="25">
        <v>44939</v>
      </c>
      <c r="G25" s="25">
        <v>44973</v>
      </c>
      <c r="H25" s="22" t="s">
        <v>17</v>
      </c>
    </row>
    <row r="26" spans="1:8" ht="15" customHeight="1" x14ac:dyDescent="0.25">
      <c r="A26" s="22">
        <v>34</v>
      </c>
      <c r="B26" s="23" t="s">
        <v>28</v>
      </c>
      <c r="C26" s="24">
        <f t="shared" si="0"/>
        <v>38</v>
      </c>
      <c r="D26" s="22">
        <f t="shared" si="1"/>
        <v>6</v>
      </c>
      <c r="E26" s="22">
        <f t="shared" si="2"/>
        <v>2</v>
      </c>
      <c r="F26" s="25">
        <v>44935</v>
      </c>
      <c r="G26" s="25">
        <v>44973</v>
      </c>
      <c r="H26" s="22" t="s">
        <v>17</v>
      </c>
    </row>
    <row r="27" spans="1:8" ht="15" customHeight="1" x14ac:dyDescent="0.25">
      <c r="A27" s="11">
        <v>35</v>
      </c>
      <c r="B27" s="28" t="s">
        <v>29</v>
      </c>
      <c r="C27" s="9">
        <f t="shared" si="0"/>
        <v>38</v>
      </c>
      <c r="D27" s="11">
        <f t="shared" si="1"/>
        <v>6</v>
      </c>
      <c r="E27" s="11">
        <f t="shared" si="2"/>
        <v>2</v>
      </c>
      <c r="F27" s="12">
        <v>44935</v>
      </c>
      <c r="G27" s="12">
        <v>44973</v>
      </c>
      <c r="H27" s="11" t="s">
        <v>17</v>
      </c>
    </row>
    <row r="28" spans="1:8" ht="15" customHeight="1" x14ac:dyDescent="0.25">
      <c r="A28" s="22">
        <v>70</v>
      </c>
      <c r="B28" s="23" t="s">
        <v>19</v>
      </c>
      <c r="C28" s="24">
        <f t="shared" si="0"/>
        <v>29</v>
      </c>
      <c r="D28" s="22">
        <f t="shared" si="1"/>
        <v>5</v>
      </c>
      <c r="E28" s="22">
        <f t="shared" si="2"/>
        <v>2</v>
      </c>
      <c r="F28" s="25">
        <v>44944</v>
      </c>
      <c r="G28" s="25">
        <v>44973</v>
      </c>
      <c r="H28" s="22" t="s">
        <v>20</v>
      </c>
    </row>
    <row r="29" spans="1:8" ht="15" customHeight="1" x14ac:dyDescent="0.25">
      <c r="A29" s="22">
        <v>71</v>
      </c>
      <c r="B29" s="23" t="s">
        <v>19</v>
      </c>
      <c r="C29" s="24">
        <f t="shared" si="0"/>
        <v>29</v>
      </c>
      <c r="D29" s="22">
        <f t="shared" si="1"/>
        <v>5</v>
      </c>
      <c r="E29" s="22">
        <f t="shared" si="2"/>
        <v>2</v>
      </c>
      <c r="F29" s="25">
        <v>44944</v>
      </c>
      <c r="G29" s="25">
        <v>44973</v>
      </c>
      <c r="H29" s="22" t="s">
        <v>20</v>
      </c>
    </row>
    <row r="30" spans="1:8" ht="15" customHeight="1" x14ac:dyDescent="0.25">
      <c r="A30" s="22">
        <v>72</v>
      </c>
      <c r="B30" s="23" t="s">
        <v>19</v>
      </c>
      <c r="C30" s="24">
        <f t="shared" si="0"/>
        <v>29</v>
      </c>
      <c r="D30" s="22">
        <f t="shared" si="1"/>
        <v>5</v>
      </c>
      <c r="E30" s="22">
        <f t="shared" si="2"/>
        <v>2</v>
      </c>
      <c r="F30" s="25">
        <v>44944</v>
      </c>
      <c r="G30" s="25">
        <v>44973</v>
      </c>
      <c r="H30" s="22" t="s">
        <v>20</v>
      </c>
    </row>
    <row r="31" spans="1:8" ht="15" customHeight="1" x14ac:dyDescent="0.25">
      <c r="A31" s="22">
        <v>73</v>
      </c>
      <c r="B31" s="23" t="s">
        <v>19</v>
      </c>
      <c r="C31" s="24">
        <f t="shared" si="0"/>
        <v>29</v>
      </c>
      <c r="D31" s="22">
        <f t="shared" si="1"/>
        <v>5</v>
      </c>
      <c r="E31" s="22">
        <f t="shared" si="2"/>
        <v>2</v>
      </c>
      <c r="F31" s="25">
        <v>44944</v>
      </c>
      <c r="G31" s="25">
        <v>44973</v>
      </c>
      <c r="H31" s="22" t="s">
        <v>20</v>
      </c>
    </row>
    <row r="32" spans="1:8" ht="15" customHeight="1" x14ac:dyDescent="0.25">
      <c r="A32" s="22">
        <v>74</v>
      </c>
      <c r="B32" s="23" t="s">
        <v>19</v>
      </c>
      <c r="C32" s="24">
        <f t="shared" si="0"/>
        <v>29</v>
      </c>
      <c r="D32" s="22">
        <f t="shared" si="1"/>
        <v>5</v>
      </c>
      <c r="E32" s="22">
        <f t="shared" si="2"/>
        <v>2</v>
      </c>
      <c r="F32" s="25">
        <v>44944</v>
      </c>
      <c r="G32" s="25">
        <v>44973</v>
      </c>
      <c r="H32" s="22" t="s">
        <v>20</v>
      </c>
    </row>
    <row r="33" spans="1:8" ht="15" customHeight="1" x14ac:dyDescent="0.25">
      <c r="A33" s="22">
        <v>77</v>
      </c>
      <c r="B33" s="23" t="s">
        <v>28</v>
      </c>
      <c r="C33" s="24">
        <f t="shared" si="0"/>
        <v>29</v>
      </c>
      <c r="D33" s="22">
        <f t="shared" si="1"/>
        <v>5</v>
      </c>
      <c r="E33" s="22">
        <f t="shared" si="2"/>
        <v>2</v>
      </c>
      <c r="F33" s="25">
        <v>44944</v>
      </c>
      <c r="G33" s="25">
        <v>44973</v>
      </c>
      <c r="H33" s="22" t="s">
        <v>17</v>
      </c>
    </row>
    <row r="34" spans="1:8" ht="15" customHeight="1" x14ac:dyDescent="0.25">
      <c r="A34" s="22">
        <v>85</v>
      </c>
      <c r="B34" s="29" t="s">
        <v>27</v>
      </c>
      <c r="C34" s="24">
        <f t="shared" si="0"/>
        <v>31</v>
      </c>
      <c r="D34" s="22">
        <f t="shared" si="1"/>
        <v>5</v>
      </c>
      <c r="E34" s="22">
        <f t="shared" si="2"/>
        <v>2</v>
      </c>
      <c r="F34" s="25">
        <v>44942</v>
      </c>
      <c r="G34" s="25">
        <v>44973</v>
      </c>
      <c r="H34" s="22" t="s">
        <v>17</v>
      </c>
    </row>
    <row r="35" spans="1:8" ht="15" customHeight="1" x14ac:dyDescent="0.25">
      <c r="A35" s="22">
        <v>123</v>
      </c>
      <c r="B35" s="23" t="s">
        <v>19</v>
      </c>
      <c r="C35" s="24">
        <f t="shared" si="0"/>
        <v>24</v>
      </c>
      <c r="D35" s="22">
        <f t="shared" si="1"/>
        <v>4</v>
      </c>
      <c r="E35" s="22">
        <f t="shared" si="2"/>
        <v>2</v>
      </c>
      <c r="F35" s="25">
        <v>44949</v>
      </c>
      <c r="G35" s="25">
        <v>44973</v>
      </c>
      <c r="H35" s="22" t="s">
        <v>20</v>
      </c>
    </row>
    <row r="36" spans="1:8" ht="15" customHeight="1" x14ac:dyDescent="0.25">
      <c r="A36" s="22">
        <v>125</v>
      </c>
      <c r="B36" s="23" t="s">
        <v>19</v>
      </c>
      <c r="C36" s="24">
        <f t="shared" si="0"/>
        <v>24</v>
      </c>
      <c r="D36" s="22">
        <f t="shared" si="1"/>
        <v>4</v>
      </c>
      <c r="E36" s="22">
        <f t="shared" si="2"/>
        <v>2</v>
      </c>
      <c r="F36" s="25">
        <v>44949</v>
      </c>
      <c r="G36" s="25">
        <v>44973</v>
      </c>
      <c r="H36" s="22" t="s">
        <v>20</v>
      </c>
    </row>
    <row r="37" spans="1:8" ht="15" customHeight="1" x14ac:dyDescent="0.25">
      <c r="A37" s="22">
        <v>106</v>
      </c>
      <c r="B37" s="29" t="s">
        <v>30</v>
      </c>
      <c r="C37" s="24">
        <f t="shared" si="0"/>
        <v>25</v>
      </c>
      <c r="D37" s="22">
        <f t="shared" si="1"/>
        <v>4</v>
      </c>
      <c r="E37" s="22">
        <f t="shared" si="2"/>
        <v>2</v>
      </c>
      <c r="F37" s="25">
        <v>44949</v>
      </c>
      <c r="G37" s="25">
        <v>44974</v>
      </c>
      <c r="H37" s="22" t="s">
        <v>17</v>
      </c>
    </row>
    <row r="38" spans="1:8" ht="15" customHeight="1" x14ac:dyDescent="0.25">
      <c r="A38" s="22">
        <v>133</v>
      </c>
      <c r="B38" s="29" t="s">
        <v>31</v>
      </c>
      <c r="C38" s="24">
        <f t="shared" si="0"/>
        <v>16</v>
      </c>
      <c r="D38" s="22">
        <f t="shared" si="1"/>
        <v>3</v>
      </c>
      <c r="E38" s="22">
        <f t="shared" si="2"/>
        <v>2</v>
      </c>
      <c r="F38" s="25">
        <v>44958</v>
      </c>
      <c r="G38" s="25">
        <v>44974</v>
      </c>
      <c r="H38" s="22" t="s">
        <v>17</v>
      </c>
    </row>
    <row r="39" spans="1:8" ht="15" customHeight="1" x14ac:dyDescent="0.25">
      <c r="A39" s="22">
        <v>134</v>
      </c>
      <c r="B39" s="29" t="s">
        <v>32</v>
      </c>
      <c r="C39" s="24">
        <f t="shared" si="0"/>
        <v>16</v>
      </c>
      <c r="D39" s="22">
        <f t="shared" si="1"/>
        <v>3</v>
      </c>
      <c r="E39" s="22">
        <f t="shared" si="2"/>
        <v>2</v>
      </c>
      <c r="F39" s="25">
        <v>44958</v>
      </c>
      <c r="G39" s="25">
        <v>44974</v>
      </c>
      <c r="H39" s="22" t="s">
        <v>17</v>
      </c>
    </row>
    <row r="40" spans="1:8" ht="15" customHeight="1" x14ac:dyDescent="0.25">
      <c r="A40" s="22">
        <v>136</v>
      </c>
      <c r="B40" s="29" t="s">
        <v>33</v>
      </c>
      <c r="C40" s="24">
        <f t="shared" si="0"/>
        <v>16</v>
      </c>
      <c r="D40" s="22">
        <f t="shared" si="1"/>
        <v>3</v>
      </c>
      <c r="E40" s="22">
        <f t="shared" si="2"/>
        <v>2</v>
      </c>
      <c r="F40" s="25">
        <v>44958</v>
      </c>
      <c r="G40" s="25">
        <v>44974</v>
      </c>
      <c r="H40" s="22" t="s">
        <v>17</v>
      </c>
    </row>
    <row r="41" spans="1:8" ht="15" customHeight="1" x14ac:dyDescent="0.25">
      <c r="A41" s="22">
        <v>137</v>
      </c>
      <c r="B41" s="29" t="s">
        <v>34</v>
      </c>
      <c r="C41" s="24">
        <f t="shared" si="0"/>
        <v>16</v>
      </c>
      <c r="D41" s="22">
        <f t="shared" si="1"/>
        <v>3</v>
      </c>
      <c r="E41" s="22">
        <f t="shared" si="2"/>
        <v>2</v>
      </c>
      <c r="F41" s="25">
        <v>44958</v>
      </c>
      <c r="G41" s="25">
        <v>44974</v>
      </c>
      <c r="H41" s="22" t="s">
        <v>17</v>
      </c>
    </row>
    <row r="42" spans="1:8" ht="15" customHeight="1" x14ac:dyDescent="0.25">
      <c r="A42" s="22">
        <v>153</v>
      </c>
      <c r="B42" s="23" t="s">
        <v>35</v>
      </c>
      <c r="C42" s="24">
        <f t="shared" si="0"/>
        <v>18</v>
      </c>
      <c r="D42" s="22">
        <f t="shared" si="1"/>
        <v>3</v>
      </c>
      <c r="E42" s="22">
        <f t="shared" si="2"/>
        <v>2</v>
      </c>
      <c r="F42" s="25">
        <v>44956</v>
      </c>
      <c r="G42" s="25">
        <v>44974</v>
      </c>
      <c r="H42" s="22" t="s">
        <v>17</v>
      </c>
    </row>
    <row r="43" spans="1:8" ht="15" customHeight="1" x14ac:dyDescent="0.25">
      <c r="A43" s="22">
        <v>156</v>
      </c>
      <c r="B43" s="29" t="s">
        <v>36</v>
      </c>
      <c r="C43" s="24">
        <f t="shared" si="0"/>
        <v>14</v>
      </c>
      <c r="D43" s="22">
        <f t="shared" si="1"/>
        <v>2</v>
      </c>
      <c r="E43" s="22">
        <f t="shared" si="2"/>
        <v>1</v>
      </c>
      <c r="F43" s="25">
        <v>44960</v>
      </c>
      <c r="G43" s="25">
        <v>44974</v>
      </c>
      <c r="H43" s="22" t="s">
        <v>17</v>
      </c>
    </row>
    <row r="44" spans="1:8" x14ac:dyDescent="0.25">
      <c r="A44" s="31"/>
      <c r="B44" s="32"/>
      <c r="C44" s="33"/>
      <c r="D44" s="33"/>
      <c r="E44" s="33"/>
      <c r="F44" s="33"/>
      <c r="G44" s="34"/>
      <c r="H44" s="35"/>
    </row>
    <row r="45" spans="1:8" x14ac:dyDescent="0.25">
      <c r="A45" s="52" t="s">
        <v>37</v>
      </c>
      <c r="B45" s="53"/>
      <c r="C45" s="53"/>
      <c r="D45" s="53"/>
      <c r="E45" s="53"/>
      <c r="F45" s="53"/>
      <c r="G45" s="53"/>
      <c r="H45" s="54"/>
    </row>
    <row r="46" spans="1:8" x14ac:dyDescent="0.25">
      <c r="A46" s="36"/>
      <c r="B46" s="37"/>
      <c r="C46" s="38"/>
      <c r="D46" s="38"/>
      <c r="E46" s="38"/>
      <c r="F46" s="38"/>
      <c r="G46" s="39"/>
      <c r="H46" s="40"/>
    </row>
    <row r="47" spans="1:8" x14ac:dyDescent="0.25">
      <c r="A47" s="36"/>
      <c r="B47" s="37"/>
      <c r="C47" s="38"/>
      <c r="D47" s="38"/>
      <c r="E47" s="38"/>
      <c r="F47" s="38"/>
      <c r="G47" s="39"/>
      <c r="H47" s="40"/>
    </row>
    <row r="48" spans="1:8" x14ac:dyDescent="0.25">
      <c r="A48" s="36"/>
      <c r="B48" s="37"/>
      <c r="C48" s="38"/>
      <c r="D48" s="38"/>
      <c r="E48" s="38"/>
      <c r="F48" s="38"/>
      <c r="G48" s="39"/>
      <c r="H48" s="40"/>
    </row>
    <row r="49" spans="1:8" x14ac:dyDescent="0.25">
      <c r="A49" s="52" t="s">
        <v>38</v>
      </c>
      <c r="B49" s="53"/>
      <c r="C49" s="53"/>
      <c r="D49" s="53"/>
      <c r="E49" s="53"/>
      <c r="F49" s="53"/>
      <c r="G49" s="53"/>
      <c r="H49" s="54"/>
    </row>
    <row r="50" spans="1:8" x14ac:dyDescent="0.25">
      <c r="A50" s="55"/>
      <c r="B50" s="56"/>
      <c r="C50" s="56"/>
      <c r="D50" s="56"/>
      <c r="E50" s="56"/>
      <c r="F50" s="56"/>
      <c r="G50" s="56"/>
      <c r="H50" s="57"/>
    </row>
    <row r="51" spans="1:8" x14ac:dyDescent="0.25">
      <c r="A51" s="41"/>
      <c r="B51" s="42"/>
      <c r="C51" s="43"/>
      <c r="D51" s="41"/>
      <c r="E51" s="41"/>
      <c r="F51" s="44"/>
      <c r="G51" s="44"/>
      <c r="H51" s="41"/>
    </row>
    <row r="52" spans="1:8" x14ac:dyDescent="0.25">
      <c r="A52" s="41"/>
      <c r="B52" s="45"/>
      <c r="C52" s="43"/>
      <c r="D52" s="41"/>
      <c r="E52" s="41"/>
      <c r="F52" s="44"/>
      <c r="G52" s="44"/>
      <c r="H52" s="43"/>
    </row>
    <row r="53" spans="1:8" x14ac:dyDescent="0.25">
      <c r="A53" s="41"/>
      <c r="B53" s="45"/>
      <c r="C53" s="43"/>
      <c r="D53" s="41"/>
      <c r="E53" s="41"/>
      <c r="F53" s="44"/>
      <c r="G53" s="44"/>
      <c r="H53" s="41"/>
    </row>
    <row r="54" spans="1:8" x14ac:dyDescent="0.25">
      <c r="A54" s="41"/>
      <c r="B54" s="42"/>
      <c r="C54" s="43"/>
      <c r="D54" s="41"/>
      <c r="E54" s="41"/>
      <c r="F54" s="44"/>
      <c r="G54" s="44"/>
      <c r="H54" s="41"/>
    </row>
    <row r="55" spans="1:8" x14ac:dyDescent="0.25">
      <c r="A55" s="41"/>
      <c r="B55" s="45"/>
      <c r="C55" s="43"/>
      <c r="D55" s="41"/>
      <c r="E55" s="41"/>
      <c r="F55" s="44"/>
      <c r="G55" s="44"/>
      <c r="H55" s="41"/>
    </row>
    <row r="56" spans="1:8" x14ac:dyDescent="0.25">
      <c r="A56" s="41"/>
      <c r="B56" s="45"/>
      <c r="C56" s="43"/>
      <c r="D56" s="41"/>
      <c r="E56" s="41"/>
      <c r="F56" s="44"/>
      <c r="G56" s="44"/>
      <c r="H56" s="41"/>
    </row>
    <row r="57" spans="1:8" x14ac:dyDescent="0.25">
      <c r="A57" s="41"/>
      <c r="B57" s="45"/>
      <c r="C57" s="43"/>
      <c r="D57" s="41"/>
      <c r="E57" s="41"/>
      <c r="F57" s="44"/>
      <c r="G57" s="44"/>
      <c r="H57" s="41"/>
    </row>
    <row r="58" spans="1:8" x14ac:dyDescent="0.25">
      <c r="A58" s="41"/>
      <c r="B58" s="45"/>
      <c r="C58" s="43"/>
      <c r="D58" s="41"/>
      <c r="E58" s="41"/>
      <c r="F58" s="44"/>
      <c r="G58" s="44"/>
      <c r="H58" s="41"/>
    </row>
    <row r="59" spans="1:8" x14ac:dyDescent="0.25">
      <c r="A59" s="41"/>
      <c r="B59" s="45"/>
      <c r="C59" s="43"/>
      <c r="D59" s="41"/>
      <c r="E59" s="41"/>
      <c r="F59" s="44"/>
      <c r="G59" s="14"/>
      <c r="H59" s="43"/>
    </row>
    <row r="60" spans="1:8" x14ac:dyDescent="0.25">
      <c r="A60" s="46"/>
      <c r="B60" s="42"/>
      <c r="C60" s="43"/>
      <c r="D60" s="41"/>
      <c r="E60" s="41"/>
      <c r="F60" s="44"/>
      <c r="G60" s="44"/>
      <c r="H60" s="41"/>
    </row>
    <row r="61" spans="1:8" x14ac:dyDescent="0.25">
      <c r="A61" s="46"/>
      <c r="B61" s="42"/>
      <c r="C61" s="43"/>
      <c r="D61" s="41"/>
      <c r="E61" s="41"/>
      <c r="F61" s="44"/>
      <c r="G61" s="44"/>
      <c r="H61" s="41"/>
    </row>
    <row r="62" spans="1:8" x14ac:dyDescent="0.25">
      <c r="A62" s="46"/>
      <c r="B62" s="42"/>
      <c r="C62" s="43"/>
      <c r="D62" s="41"/>
      <c r="E62" s="41"/>
      <c r="F62" s="44"/>
      <c r="G62" s="44"/>
      <c r="H62" s="41"/>
    </row>
    <row r="63" spans="1:8" x14ac:dyDescent="0.25">
      <c r="A63" s="41"/>
      <c r="B63" s="42"/>
      <c r="C63" s="43"/>
      <c r="D63" s="41"/>
      <c r="E63" s="41"/>
      <c r="F63" s="44"/>
      <c r="G63" s="44"/>
      <c r="H63" s="41"/>
    </row>
    <row r="64" spans="1:8" x14ac:dyDescent="0.25">
      <c r="A64" s="41"/>
      <c r="B64" s="42"/>
      <c r="C64" s="43"/>
      <c r="D64" s="41"/>
      <c r="E64" s="41"/>
      <c r="F64" s="44"/>
      <c r="G64" s="44"/>
      <c r="H64" s="41"/>
    </row>
    <row r="65" spans="1:8" x14ac:dyDescent="0.25">
      <c r="A65" s="46"/>
      <c r="B65" s="42"/>
      <c r="C65" s="43"/>
      <c r="D65" s="41"/>
      <c r="E65" s="41"/>
      <c r="F65" s="44"/>
      <c r="G65" s="44"/>
      <c r="H65" s="41"/>
    </row>
    <row r="66" spans="1:8" x14ac:dyDescent="0.25">
      <c r="A66" s="46"/>
      <c r="B66" s="42"/>
      <c r="C66" s="43"/>
      <c r="D66" s="41"/>
      <c r="E66" s="41"/>
      <c r="F66" s="44"/>
      <c r="G66" s="44"/>
      <c r="H66" s="41"/>
    </row>
    <row r="67" spans="1:8" x14ac:dyDescent="0.25">
      <c r="A67" s="46"/>
      <c r="B67" s="42"/>
      <c r="C67" s="43"/>
      <c r="D67" s="41"/>
      <c r="E67" s="41"/>
      <c r="F67" s="44"/>
      <c r="G67" s="44"/>
      <c r="H67" s="41"/>
    </row>
    <row r="68" spans="1:8" x14ac:dyDescent="0.25">
      <c r="A68" s="41"/>
      <c r="B68" s="42"/>
      <c r="C68" s="43"/>
      <c r="D68" s="41"/>
      <c r="E68" s="41"/>
      <c r="F68" s="44"/>
      <c r="G68" s="44"/>
      <c r="H68" s="41"/>
    </row>
    <row r="69" spans="1:8" x14ac:dyDescent="0.25">
      <c r="A69" s="41"/>
      <c r="B69" s="42"/>
      <c r="C69" s="43"/>
      <c r="D69" s="41"/>
      <c r="E69" s="41"/>
      <c r="F69" s="44"/>
      <c r="G69" s="44"/>
      <c r="H69" s="41"/>
    </row>
    <row r="70" spans="1:8" x14ac:dyDescent="0.25">
      <c r="A70" s="41"/>
      <c r="B70" s="47"/>
      <c r="C70" s="43"/>
      <c r="D70" s="41"/>
      <c r="E70" s="41"/>
      <c r="F70" s="44"/>
      <c r="G70" s="44"/>
      <c r="H70" s="41"/>
    </row>
    <row r="71" spans="1:8" x14ac:dyDescent="0.25">
      <c r="A71" s="41"/>
      <c r="B71" s="42"/>
      <c r="C71" s="43"/>
      <c r="D71" s="41"/>
      <c r="E71" s="41"/>
      <c r="F71" s="44"/>
      <c r="G71" s="44"/>
      <c r="H71" s="41"/>
    </row>
    <row r="72" spans="1:8" x14ac:dyDescent="0.25">
      <c r="A72" s="41"/>
      <c r="B72" s="42"/>
      <c r="C72" s="43"/>
      <c r="D72" s="41"/>
      <c r="E72" s="41"/>
      <c r="F72" s="44"/>
      <c r="G72" s="44"/>
      <c r="H72" s="41"/>
    </row>
    <row r="73" spans="1:8" x14ac:dyDescent="0.25">
      <c r="A73" s="41"/>
      <c r="B73" s="42"/>
      <c r="C73" s="43"/>
      <c r="D73" s="41"/>
      <c r="E73" s="41"/>
      <c r="F73" s="44"/>
      <c r="G73" s="44"/>
      <c r="H73" s="41"/>
    </row>
    <row r="74" spans="1:8" x14ac:dyDescent="0.25">
      <c r="A74" s="41"/>
      <c r="B74" s="42"/>
      <c r="C74" s="43"/>
      <c r="D74" s="41"/>
      <c r="E74" s="41"/>
      <c r="F74" s="44"/>
      <c r="G74" s="44"/>
      <c r="H74" s="41"/>
    </row>
    <row r="75" spans="1:8" x14ac:dyDescent="0.25">
      <c r="A75" s="41"/>
      <c r="B75" s="42"/>
      <c r="C75" s="43"/>
      <c r="D75" s="41"/>
      <c r="E75" s="41"/>
      <c r="F75" s="44"/>
      <c r="G75" s="44"/>
      <c r="H75" s="41"/>
    </row>
    <row r="76" spans="1:8" x14ac:dyDescent="0.25">
      <c r="A76" s="41"/>
      <c r="B76" s="42"/>
      <c r="C76" s="43"/>
      <c r="D76" s="41"/>
      <c r="E76" s="41"/>
      <c r="F76" s="44"/>
      <c r="G76" s="44"/>
      <c r="H76" s="43"/>
    </row>
    <row r="77" spans="1:8" x14ac:dyDescent="0.25">
      <c r="A77" s="41"/>
      <c r="B77" s="45"/>
      <c r="C77" s="43"/>
      <c r="D77" s="41"/>
      <c r="E77" s="41"/>
      <c r="F77" s="44"/>
      <c r="G77" s="44"/>
      <c r="H77" s="41"/>
    </row>
    <row r="78" spans="1:8" x14ac:dyDescent="0.25">
      <c r="A78" s="41"/>
      <c r="B78" s="45"/>
      <c r="C78" s="43"/>
      <c r="D78" s="41"/>
      <c r="E78" s="41"/>
      <c r="F78" s="44"/>
      <c r="G78" s="44"/>
      <c r="H78" s="41"/>
    </row>
    <row r="79" spans="1:8" x14ac:dyDescent="0.25">
      <c r="A79" s="41"/>
      <c r="B79" s="45"/>
      <c r="C79" s="43"/>
      <c r="D79" s="41"/>
      <c r="E79" s="41"/>
      <c r="F79" s="44"/>
      <c r="G79" s="44"/>
      <c r="H79" s="41"/>
    </row>
    <row r="80" spans="1:8" x14ac:dyDescent="0.25">
      <c r="A80" s="41"/>
      <c r="B80" s="45"/>
      <c r="C80" s="43"/>
      <c r="D80" s="41"/>
      <c r="E80" s="41"/>
      <c r="F80" s="14"/>
      <c r="G80" s="44"/>
      <c r="H80" s="41"/>
    </row>
    <row r="81" spans="1:8" x14ac:dyDescent="0.25">
      <c r="A81" s="41"/>
      <c r="B81" s="45"/>
      <c r="C81" s="43"/>
      <c r="D81" s="41"/>
      <c r="E81" s="41"/>
      <c r="F81" s="44"/>
      <c r="G81" s="44"/>
      <c r="H81" s="41"/>
    </row>
    <row r="82" spans="1:8" x14ac:dyDescent="0.25">
      <c r="A82" s="41"/>
      <c r="B82" s="45"/>
      <c r="C82" s="43"/>
      <c r="D82" s="41"/>
      <c r="E82" s="41"/>
      <c r="F82" s="44"/>
      <c r="G82" s="44"/>
      <c r="H82" s="41"/>
    </row>
    <row r="83" spans="1:8" x14ac:dyDescent="0.25">
      <c r="A83" s="41"/>
      <c r="B83" s="45"/>
      <c r="C83" s="43"/>
      <c r="D83" s="41"/>
      <c r="E83" s="41"/>
      <c r="F83" s="44"/>
      <c r="G83" s="44"/>
      <c r="H83" s="41"/>
    </row>
    <row r="84" spans="1:8" x14ac:dyDescent="0.25">
      <c r="A84" s="41"/>
      <c r="B84" s="45"/>
      <c r="C84" s="43"/>
      <c r="D84" s="41"/>
      <c r="E84" s="41"/>
      <c r="F84" s="44"/>
      <c r="G84" s="44"/>
      <c r="H84" s="41"/>
    </row>
    <row r="85" spans="1:8" x14ac:dyDescent="0.25">
      <c r="A85" s="48"/>
      <c r="B85" s="49"/>
      <c r="C85" s="50"/>
      <c r="D85" s="48"/>
      <c r="E85" s="48"/>
      <c r="F85" s="51"/>
      <c r="G85" s="51"/>
      <c r="H85" s="48"/>
    </row>
    <row r="86" spans="1:8" x14ac:dyDescent="0.25">
      <c r="A86" s="31"/>
      <c r="B86" s="32"/>
      <c r="C86" s="33"/>
      <c r="D86" s="33"/>
      <c r="E86" s="33"/>
      <c r="F86" s="33"/>
      <c r="G86" s="34"/>
      <c r="H86" s="35"/>
    </row>
    <row r="87" spans="1:8" x14ac:dyDescent="0.25">
      <c r="A87" s="52" t="s">
        <v>39</v>
      </c>
      <c r="B87" s="53"/>
      <c r="C87" s="53"/>
      <c r="D87" s="53"/>
      <c r="E87" s="53"/>
      <c r="F87" s="53"/>
      <c r="G87" s="53"/>
      <c r="H87" s="54"/>
    </row>
    <row r="88" spans="1:8" x14ac:dyDescent="0.25">
      <c r="A88" s="36"/>
      <c r="B88" s="37"/>
      <c r="C88" s="38"/>
      <c r="D88" s="38"/>
      <c r="E88" s="38"/>
      <c r="F88" s="38"/>
      <c r="G88" s="39"/>
      <c r="H88" s="40"/>
    </row>
    <row r="89" spans="1:8" x14ac:dyDescent="0.25">
      <c r="A89" s="36"/>
      <c r="B89" s="37"/>
      <c r="C89" s="38"/>
      <c r="D89" s="38"/>
      <c r="E89" s="38"/>
      <c r="F89" s="38"/>
      <c r="G89" s="39"/>
      <c r="H89" s="40"/>
    </row>
    <row r="90" spans="1:8" x14ac:dyDescent="0.25">
      <c r="A90" s="36"/>
      <c r="B90" s="37"/>
      <c r="C90" s="38"/>
      <c r="D90" s="38"/>
      <c r="E90" s="38"/>
      <c r="F90" s="38"/>
      <c r="G90" s="39"/>
      <c r="H90" s="40"/>
    </row>
    <row r="91" spans="1:8" x14ac:dyDescent="0.25">
      <c r="A91" s="52" t="s">
        <v>38</v>
      </c>
      <c r="B91" s="53"/>
      <c r="C91" s="53"/>
      <c r="D91" s="53"/>
      <c r="E91" s="53"/>
      <c r="F91" s="53"/>
      <c r="G91" s="53"/>
      <c r="H91" s="54"/>
    </row>
    <row r="92" spans="1:8" x14ac:dyDescent="0.25">
      <c r="A92" s="55"/>
      <c r="B92" s="56"/>
      <c r="C92" s="56"/>
      <c r="D92" s="56"/>
      <c r="E92" s="56"/>
      <c r="F92" s="56"/>
      <c r="G92" s="56"/>
      <c r="H92" s="57"/>
    </row>
  </sheetData>
  <mergeCells count="7">
    <mergeCell ref="A91:H92"/>
    <mergeCell ref="A1:H1"/>
    <mergeCell ref="A2:H2"/>
    <mergeCell ref="A4:H4"/>
    <mergeCell ref="A45:H45"/>
    <mergeCell ref="A49:H50"/>
    <mergeCell ref="A87:H87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 13-02-2023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2023-02-10T13:36:50Z</cp:lastPrinted>
  <dcterms:created xsi:type="dcterms:W3CDTF">2023-02-10T11:31:45Z</dcterms:created>
  <dcterms:modified xsi:type="dcterms:W3CDTF">2023-02-10T13:36:53Z</dcterms:modified>
</cp:coreProperties>
</file>