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7750" windowHeight="12720"/>
  </bookViews>
  <sheets>
    <sheet name="ΛΙΣΤΑ " sheetId="1" r:id="rId1"/>
  </sheets>
  <definedNames>
    <definedName name="_xlnm._FilterDatabase" localSheetId="0" hidden="1">'ΛΙΣΤΑ '!$A$6:$I$48</definedName>
  </definedNames>
  <calcPr calcId="152511"/>
</workbook>
</file>

<file path=xl/calcChain.xml><?xml version="1.0" encoding="utf-8"?>
<calcChain xmlns="http://schemas.openxmlformats.org/spreadsheetml/2006/main">
  <c r="C47" i="1" l="1"/>
  <c r="D47" i="1" s="1"/>
  <c r="E47" i="1" s="1"/>
  <c r="C46" i="1"/>
  <c r="D46" i="1" s="1"/>
  <c r="E46" i="1" s="1"/>
  <c r="C45" i="1"/>
  <c r="D45" i="1" s="1"/>
  <c r="E45" i="1" s="1"/>
  <c r="C44" i="1"/>
  <c r="D44" i="1" s="1"/>
  <c r="E44" i="1" s="1"/>
  <c r="C43" i="1"/>
  <c r="D43" i="1" s="1"/>
  <c r="E43" i="1" s="1"/>
  <c r="C42" i="1"/>
  <c r="D42" i="1" s="1"/>
  <c r="E42" i="1" s="1"/>
  <c r="C41" i="1"/>
  <c r="D41" i="1" s="1"/>
  <c r="E41" i="1" s="1"/>
  <c r="C40" i="1"/>
  <c r="D40" i="1" s="1"/>
  <c r="E40" i="1" s="1"/>
  <c r="C39" i="1"/>
  <c r="D39" i="1" s="1"/>
  <c r="E39" i="1" s="1"/>
  <c r="C38" i="1"/>
  <c r="D38" i="1" s="1"/>
  <c r="E38" i="1" s="1"/>
  <c r="C37" i="1"/>
  <c r="D37" i="1" s="1"/>
  <c r="E37" i="1" s="1"/>
  <c r="C36" i="1"/>
  <c r="D36" i="1" s="1"/>
  <c r="E36" i="1" s="1"/>
  <c r="C35" i="1"/>
  <c r="D35" i="1" s="1"/>
  <c r="E35" i="1" s="1"/>
  <c r="C34" i="1"/>
  <c r="D34" i="1" s="1"/>
  <c r="E34" i="1" s="1"/>
  <c r="C33" i="1"/>
  <c r="D33" i="1" s="1"/>
  <c r="E33" i="1" s="1"/>
  <c r="D32" i="1"/>
  <c r="E32" i="1" s="1"/>
  <c r="C32" i="1"/>
  <c r="C31" i="1"/>
  <c r="D31" i="1" s="1"/>
  <c r="E31" i="1" s="1"/>
  <c r="C30" i="1"/>
  <c r="D30" i="1" s="1"/>
  <c r="E30" i="1" s="1"/>
  <c r="C29" i="1"/>
  <c r="D29" i="1" s="1"/>
  <c r="E29" i="1" s="1"/>
  <c r="C28" i="1"/>
  <c r="D28" i="1" s="1"/>
  <c r="E28" i="1" s="1"/>
  <c r="C27" i="1"/>
  <c r="D27" i="1" s="1"/>
  <c r="E27" i="1" s="1"/>
  <c r="C26" i="1"/>
  <c r="D26" i="1" s="1"/>
  <c r="E26" i="1" s="1"/>
  <c r="C25" i="1"/>
  <c r="D25" i="1" s="1"/>
  <c r="E25" i="1" s="1"/>
  <c r="C24" i="1"/>
  <c r="D24" i="1" s="1"/>
  <c r="E24" i="1" s="1"/>
  <c r="C23" i="1"/>
  <c r="D23" i="1" s="1"/>
  <c r="E23" i="1" s="1"/>
  <c r="C22" i="1"/>
  <c r="D22" i="1" s="1"/>
  <c r="E22" i="1" s="1"/>
  <c r="C21" i="1"/>
  <c r="D21" i="1" s="1"/>
  <c r="E21" i="1" s="1"/>
  <c r="C20" i="1"/>
  <c r="D20" i="1" s="1"/>
  <c r="E20" i="1" s="1"/>
  <c r="C19" i="1"/>
  <c r="D19" i="1" s="1"/>
  <c r="E19" i="1" s="1"/>
  <c r="C18" i="1"/>
  <c r="D18" i="1" s="1"/>
  <c r="E18" i="1" s="1"/>
  <c r="C17" i="1"/>
  <c r="D17" i="1" s="1"/>
  <c r="E17" i="1" s="1"/>
  <c r="C16" i="1"/>
  <c r="D16" i="1" s="1"/>
  <c r="E16" i="1" s="1"/>
  <c r="C15" i="1"/>
  <c r="D15" i="1" s="1"/>
  <c r="E15" i="1" s="1"/>
  <c r="C14" i="1"/>
  <c r="D14" i="1" s="1"/>
  <c r="E14" i="1" s="1"/>
  <c r="C13" i="1"/>
  <c r="D13" i="1" s="1"/>
  <c r="E13" i="1" s="1"/>
  <c r="C12" i="1"/>
  <c r="D12" i="1" s="1"/>
  <c r="E12" i="1" s="1"/>
  <c r="C11" i="1"/>
  <c r="D11" i="1" s="1"/>
  <c r="E11" i="1" s="1"/>
  <c r="C10" i="1"/>
  <c r="D10" i="1" s="1"/>
  <c r="E10" i="1" s="1"/>
  <c r="C9" i="1"/>
  <c r="D9" i="1" s="1"/>
  <c r="E9" i="1" s="1"/>
  <c r="C8" i="1"/>
  <c r="D8" i="1" s="1"/>
  <c r="E8" i="1" s="1"/>
  <c r="C7" i="1"/>
  <c r="D7" i="1" s="1"/>
  <c r="E7" i="1" s="1"/>
  <c r="C6" i="1"/>
  <c r="D6" i="1" s="1"/>
  <c r="E6" i="1" s="1"/>
</calcChain>
</file>

<file path=xl/sharedStrings.xml><?xml version="1.0" encoding="utf-8"?>
<sst xmlns="http://schemas.openxmlformats.org/spreadsheetml/2006/main" count="98" uniqueCount="39">
  <si>
    <t>ΕΛΛΗΝΙΚΗ ΔΗΜΟΚΡΑΤΙΑ - ΥΠΟΥΡΓΕΙΟ ΥΓΕΙΑΣ</t>
  </si>
  <si>
    <r>
      <t>6</t>
    </r>
    <r>
      <rPr>
        <sz val="8"/>
        <color indexed="8"/>
        <rFont val="Calibri"/>
        <family val="2"/>
        <charset val="161"/>
      </rPr>
      <t>η  ΥΓΕΙΟΝΟΜΙΚΗ ΠΕΡΙΦΕΡΕΙΑ ΠΕΛΟΠΟΝΝΗΣΟΥ, ΙΟΝΙΩΝ ΝΗΣΩΝ,ΗΠΕΙΡΟΥ &amp; ΔΥΤΙΚΗΣ ΕΛΛΑΔΑΣ</t>
    </r>
  </si>
  <si>
    <t>ΓΕΝΙΚΟ  ΝΟΣΟΚΟΜΕΙΟ ΛΑΚΩΝΙΑΣ ΝΟΣΗΛΕΥΤΙΚΗ ΜΟΝΑΔΑ ΣΠΑΡΤΗΣ</t>
  </si>
  <si>
    <t xml:space="preserve">            ΛΙΣΤΑ ΤΑΚΤΙΚΩΝ ΧΕΙΡΟΥΡΓΕΙΩΝ   ΑΠΟ 28-02-2023 ΕΩΣ 03-03-2023</t>
  </si>
  <si>
    <t>ΜΟΝΑΔΙΚΟΣ                                         ΑΡΙΘΜΟΣ ΑΣΘΕΝΗ</t>
  </si>
  <si>
    <t>ΕΙΔΟΣ ΧΕΙΡΟΥΡΓΙΚΗΣ ΕΠΕΜΒΑΣΗΣ</t>
  </si>
  <si>
    <t>ΗΜΕΡΕΣ</t>
  </si>
  <si>
    <t>ΕΒΔΟΜΑΔΕΣ</t>
  </si>
  <si>
    <t>Κατηγορία όπου εντάσσεται το περιστατικό</t>
  </si>
  <si>
    <t>Ημερομηνία κλινικής εκτίμησης κατάστασης ασθενή</t>
  </si>
  <si>
    <t>Προτεινόμενη Ημερομηνία της Χειρουργικής Επέμβασης</t>
  </si>
  <si>
    <t>ΚΛΙΝΙΚΗ</t>
  </si>
  <si>
    <t>Κ40-ΑΠΟΚΑΤΑΣΤΑΣΗ ΒΟΥΒΩΝΟΚΗΛΗΣ</t>
  </si>
  <si>
    <t>ΧΕΙΡΟΥΡΓΙΚΗ</t>
  </si>
  <si>
    <t>Η25-ΚΑΤΑΡΡΑΚΤΗΣ--ΦΑΚΟΘΡΥΨΙΑ-ΤΟΠΟΘΕΤΗΣΗ ΕΝΔΟΦΑΚΟΥ</t>
  </si>
  <si>
    <t xml:space="preserve">ΟΦΘΑΛΜΟΛΟΓΙΚΗ </t>
  </si>
  <si>
    <t>ΔΕΞΙΑ ΚΟΛΕΚΤΟΜΗ ΛΟΓΩ ΑΔΕΝΟ-Co</t>
  </si>
  <si>
    <t>ΛΑΠΑΡΟΣΚΟΠΙΚΗ ΧΟΛΟΚΥΣΤΕΚΤΟΜΗ</t>
  </si>
  <si>
    <t>ΕΥΜΕΓΕΘΗ ΕΠΙΓΑΣΤΡΙΚΗ ΚΗΛΗ-ΠΛ. ΑΠΟΚΑΤΑΣΤΑΣΗ</t>
  </si>
  <si>
    <t>ΒΟΥΒΩΝΟΚΗΛΗ ΜΗ ΑΝΑΤΑΣΣΟΜΕΝΗ (ΑΡ)</t>
  </si>
  <si>
    <r>
      <rPr>
        <sz val="10"/>
        <color theme="1"/>
        <rFont val="Calibri"/>
        <family val="2"/>
        <charset val="161"/>
        <scheme val="minor"/>
      </rPr>
      <t>Ο</t>
    </r>
    <r>
      <rPr>
        <sz val="8"/>
        <color theme="1"/>
        <rFont val="Calibri"/>
        <family val="2"/>
        <charset val="161"/>
        <scheme val="minor"/>
      </rPr>
      <t>02.8-ΠΑΛΙΝΔΡΟΜΟΣ ΚΥΗΣΗ-ΘΕΡΑΠΕΥΤΙΚΗ ΑΠΟΞΕΣΗ</t>
    </r>
  </si>
  <si>
    <t>ΓΥΝΑΙΚΟΛΟΓΙΚΗ         ΜΑΙΕΥΤΙΚΗ</t>
  </si>
  <si>
    <t>ΟΣΤΕΑΡΘΡΙΤΙΔΑ ΙΣΧΙΟΥ-ΟΛΙΚΗ ΑΡΘΡΟΠΛΑΣΤΙΚΗ</t>
  </si>
  <si>
    <t>ΟΡΘΟΠΑΙΔΙΚΗ</t>
  </si>
  <si>
    <t>ΚΥΗΣΗ ΙΣΧΙΑΚΗ ΠΡΟΒΟΛΗ-ΚΑΙΣΑΡΙΚΗ ΤΟΜΗ</t>
  </si>
  <si>
    <t>Ν40-ΔΙΟΥΡΘΡΙΚΗ  ΠΡΟΣΤΑΤΕΚΤΟΜΗ</t>
  </si>
  <si>
    <t>ΟΥΡΟΛΟΓΙΚΗ</t>
  </si>
  <si>
    <t>ΘΥΡΕΟΕΙΔΟΕΚΤΟΜΗ</t>
  </si>
  <si>
    <t>ΜΤΧ ΚΗΛΗ-ΠΛ.ΑΠΟΚΑΤΑΣΤΑΣΗ</t>
  </si>
  <si>
    <t>ΚΥΣΤΗ ΚΟΚΚΥΓΟΣ-ΑΦΑΙΡΕΣΗ</t>
  </si>
  <si>
    <t>ΠΟΛΥΠΟΥΣ-ΑΦΑΙΡΕΣΗ-ΔΙΑΓΝΩΣΤΙΚΗ ΑΠΟΞΕΣΗ</t>
  </si>
  <si>
    <t>ΣΠΙΛΟΙ ΠΡΟΣΘΙΟΥ ΚΟΙΛΙΑΚΟΥ ΤΟΙΧΩΜΑΤΟΣ--ΑΦΑΙΡΕΣΗ</t>
  </si>
  <si>
    <t>ΜΟΡΦΩΜΑ ΔΑΚΤΥΛΟΥ ΑΚΡΑ ΧΕΙΡΟΣ-(ΑΡ)-ΑΦΑΙΡΕΣΗ</t>
  </si>
  <si>
    <t>ΕΚΤΟΜΗ ΣΠΙΛΟΥ ΜΕΤΩΠΙΑΙΑΣ ΧΩΡΑΣ</t>
  </si>
  <si>
    <t>L72-ΕΥΜΕΓΕΘΗΣ ΕΠΙΔΕΡΜΟΕΙΔΗΣ ΚΥΣΤΗ ΡΑΧΗΣ -ΕΚΤΟΜΗ</t>
  </si>
  <si>
    <t xml:space="preserve">             24-02-2023                                                                      Η ΔΙΟΙΚΗΤΡΙΑ ΤΟΥ Γ.ΝΟΣΟΚΟΜΕΙΟΥ ΛΑΚΩΝΙΑΣ                                        </t>
  </si>
  <si>
    <t xml:space="preserve">                                          ΠΑΠΑΓΕΩΡΓΙΟΥ ΕΥΔΟΞΙΑ</t>
  </si>
  <si>
    <t>ΟΖΟΣ-ΑΦΑΙΡΕΣΗ</t>
  </si>
  <si>
    <t>ΜΗΡΟΚΗΛΗ (ΑΡ)-ΠΛ. ΑΠΟΚΑΤΑΣΤΑΣΗ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</si>
</sst>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color indexed="8"/>
      <name val="Calibri"/>
      <family val="2"/>
      <charset val="161"/>
    </font>
    <font>
      <sz val="7"/>
      <color theme="1"/>
      <name val="Calibri"/>
      <family val="2"/>
      <charset val="161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7">
    <xf numFmtId="0" fontId="0" fillId="0" borderId="0" xfId="0"/>
    <xf numFmtId="0" fontId="1" fillId="2" borderId="4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zoomScaleNormal="100" workbookViewId="0">
      <selection activeCell="H10" sqref="H10"/>
    </sheetView>
  </sheetViews>
  <sheetFormatPr defaultRowHeight="15" x14ac:dyDescent="0.25"/>
  <cols>
    <col min="1" max="1" width="10.5703125" customWidth="1"/>
    <col min="2" max="2" width="47.7109375" customWidth="1"/>
    <col min="3" max="4" width="0" hidden="1" customWidth="1"/>
    <col min="5" max="5" width="8.42578125" customWidth="1"/>
    <col min="6" max="6" width="13" customWidth="1"/>
    <col min="7" max="7" width="10.5703125" customWidth="1"/>
    <col min="8" max="8" width="17.85546875" customWidth="1"/>
  </cols>
  <sheetData>
    <row r="1" spans="1:8" x14ac:dyDescent="0.25">
      <c r="A1" s="31" t="s">
        <v>0</v>
      </c>
      <c r="B1" s="32"/>
      <c r="C1" s="32"/>
      <c r="D1" s="32"/>
      <c r="E1" s="32"/>
      <c r="F1" s="32"/>
      <c r="G1" s="32"/>
      <c r="H1" s="33"/>
    </row>
    <row r="2" spans="1:8" x14ac:dyDescent="0.25">
      <c r="A2" s="34" t="s">
        <v>1</v>
      </c>
      <c r="B2" s="35"/>
      <c r="C2" s="35"/>
      <c r="D2" s="35"/>
      <c r="E2" s="35"/>
      <c r="F2" s="35"/>
      <c r="G2" s="35"/>
      <c r="H2" s="36"/>
    </row>
    <row r="3" spans="1:8" x14ac:dyDescent="0.25">
      <c r="A3" s="1" t="s">
        <v>2</v>
      </c>
      <c r="B3" s="2"/>
      <c r="C3" s="3"/>
      <c r="D3" s="3"/>
      <c r="E3" s="3"/>
      <c r="F3" s="3"/>
      <c r="G3" s="4"/>
      <c r="H3" s="5"/>
    </row>
    <row r="4" spans="1:8" x14ac:dyDescent="0.25">
      <c r="A4" s="37" t="s">
        <v>3</v>
      </c>
      <c r="B4" s="38"/>
      <c r="C4" s="38"/>
      <c r="D4" s="38"/>
      <c r="E4" s="38"/>
      <c r="F4" s="38"/>
      <c r="G4" s="38"/>
      <c r="H4" s="39"/>
    </row>
    <row r="5" spans="1:8" s="7" customFormat="1" ht="51" customHeight="1" x14ac:dyDescent="0.15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</row>
    <row r="6" spans="1:8" ht="15" customHeight="1" x14ac:dyDescent="0.25">
      <c r="A6" s="8">
        <v>1563</v>
      </c>
      <c r="B6" s="9" t="s">
        <v>12</v>
      </c>
      <c r="C6" s="10">
        <f t="shared" ref="C6:C47" si="0">G6-F6</f>
        <v>69</v>
      </c>
      <c r="D6" s="11">
        <f t="shared" ref="D6:D47" si="1">ROUNDUP(C6/7,0)</f>
        <v>10</v>
      </c>
      <c r="E6" s="11">
        <f t="shared" ref="E6:E47" si="2">IF(D6&lt;3,1,(IF(D6&lt;7,2,IF(D6&lt;13,3,IF(D6&lt;25,4,5)))))</f>
        <v>3</v>
      </c>
      <c r="F6" s="12">
        <v>44916</v>
      </c>
      <c r="G6" s="12">
        <v>44985</v>
      </c>
      <c r="H6" s="13" t="s">
        <v>13</v>
      </c>
    </row>
    <row r="7" spans="1:8" ht="15" customHeight="1" x14ac:dyDescent="0.25">
      <c r="A7" s="8">
        <v>1580</v>
      </c>
      <c r="B7" s="9" t="s">
        <v>14</v>
      </c>
      <c r="C7" s="10">
        <f t="shared" si="0"/>
        <v>92</v>
      </c>
      <c r="D7" s="11">
        <f t="shared" si="1"/>
        <v>14</v>
      </c>
      <c r="E7" s="11">
        <f t="shared" si="2"/>
        <v>4</v>
      </c>
      <c r="F7" s="12">
        <v>44893</v>
      </c>
      <c r="G7" s="12">
        <v>44985</v>
      </c>
      <c r="H7" s="13" t="s">
        <v>15</v>
      </c>
    </row>
    <row r="8" spans="1:8" ht="15" customHeight="1" x14ac:dyDescent="0.25">
      <c r="A8" s="8">
        <v>1581</v>
      </c>
      <c r="B8" s="9" t="s">
        <v>14</v>
      </c>
      <c r="C8" s="10">
        <f t="shared" si="0"/>
        <v>85</v>
      </c>
      <c r="D8" s="11">
        <f t="shared" si="1"/>
        <v>13</v>
      </c>
      <c r="E8" s="11">
        <f t="shared" si="2"/>
        <v>4</v>
      </c>
      <c r="F8" s="12">
        <v>44900</v>
      </c>
      <c r="G8" s="12">
        <v>44985</v>
      </c>
      <c r="H8" s="13" t="s">
        <v>15</v>
      </c>
    </row>
    <row r="9" spans="1:8" ht="15" customHeight="1" x14ac:dyDescent="0.25">
      <c r="A9" s="8">
        <v>1609</v>
      </c>
      <c r="B9" s="9" t="s">
        <v>14</v>
      </c>
      <c r="C9" s="10">
        <f t="shared" si="0"/>
        <v>125</v>
      </c>
      <c r="D9" s="11">
        <f t="shared" si="1"/>
        <v>18</v>
      </c>
      <c r="E9" s="11">
        <f t="shared" si="2"/>
        <v>4</v>
      </c>
      <c r="F9" s="12">
        <v>44860</v>
      </c>
      <c r="G9" s="12">
        <v>44985</v>
      </c>
      <c r="H9" s="13" t="s">
        <v>15</v>
      </c>
    </row>
    <row r="10" spans="1:8" ht="15" customHeight="1" x14ac:dyDescent="0.25">
      <c r="A10" s="11">
        <v>1615</v>
      </c>
      <c r="B10" s="9" t="s">
        <v>14</v>
      </c>
      <c r="C10" s="10">
        <f t="shared" si="0"/>
        <v>137</v>
      </c>
      <c r="D10" s="11">
        <f t="shared" si="1"/>
        <v>20</v>
      </c>
      <c r="E10" s="11">
        <f t="shared" si="2"/>
        <v>4</v>
      </c>
      <c r="F10" s="12">
        <v>44848</v>
      </c>
      <c r="G10" s="12">
        <v>44985</v>
      </c>
      <c r="H10" s="13" t="s">
        <v>15</v>
      </c>
    </row>
    <row r="11" spans="1:8" ht="15" customHeight="1" x14ac:dyDescent="0.25">
      <c r="A11" s="11">
        <v>1616</v>
      </c>
      <c r="B11" s="9" t="s">
        <v>14</v>
      </c>
      <c r="C11" s="10">
        <f t="shared" si="0"/>
        <v>104</v>
      </c>
      <c r="D11" s="11">
        <f t="shared" si="1"/>
        <v>15</v>
      </c>
      <c r="E11" s="11">
        <f t="shared" si="2"/>
        <v>4</v>
      </c>
      <c r="F11" s="12">
        <v>44881</v>
      </c>
      <c r="G11" s="12">
        <v>44985</v>
      </c>
      <c r="H11" s="13" t="s">
        <v>15</v>
      </c>
    </row>
    <row r="12" spans="1:8" ht="15" customHeight="1" x14ac:dyDescent="0.25">
      <c r="A12" s="14">
        <v>86</v>
      </c>
      <c r="B12" s="15" t="s">
        <v>16</v>
      </c>
      <c r="C12" s="16">
        <f t="shared" si="0"/>
        <v>43</v>
      </c>
      <c r="D12" s="14">
        <f t="shared" si="1"/>
        <v>7</v>
      </c>
      <c r="E12" s="14">
        <f t="shared" si="2"/>
        <v>3</v>
      </c>
      <c r="F12" s="17">
        <v>44942</v>
      </c>
      <c r="G12" s="17">
        <v>44985</v>
      </c>
      <c r="H12" s="14" t="s">
        <v>13</v>
      </c>
    </row>
    <row r="13" spans="1:8" ht="15" customHeight="1" x14ac:dyDescent="0.25">
      <c r="A13" s="14">
        <v>107</v>
      </c>
      <c r="B13" s="15" t="s">
        <v>17</v>
      </c>
      <c r="C13" s="16">
        <f t="shared" si="0"/>
        <v>36</v>
      </c>
      <c r="D13" s="14">
        <f t="shared" si="1"/>
        <v>6</v>
      </c>
      <c r="E13" s="14">
        <f t="shared" si="2"/>
        <v>2</v>
      </c>
      <c r="F13" s="17">
        <v>44949</v>
      </c>
      <c r="G13" s="17">
        <v>44985</v>
      </c>
      <c r="H13" s="14" t="s">
        <v>13</v>
      </c>
    </row>
    <row r="14" spans="1:8" ht="15" customHeight="1" x14ac:dyDescent="0.25">
      <c r="A14" s="14">
        <v>111</v>
      </c>
      <c r="B14" s="15" t="s">
        <v>18</v>
      </c>
      <c r="C14" s="16">
        <f t="shared" si="0"/>
        <v>34</v>
      </c>
      <c r="D14" s="14">
        <f t="shared" si="1"/>
        <v>5</v>
      </c>
      <c r="E14" s="14">
        <f t="shared" si="2"/>
        <v>2</v>
      </c>
      <c r="F14" s="17">
        <v>44951</v>
      </c>
      <c r="G14" s="17">
        <v>44985</v>
      </c>
      <c r="H14" s="14" t="s">
        <v>13</v>
      </c>
    </row>
    <row r="15" spans="1:8" ht="15" customHeight="1" x14ac:dyDescent="0.25">
      <c r="A15" s="14">
        <v>118</v>
      </c>
      <c r="B15" s="15" t="s">
        <v>14</v>
      </c>
      <c r="C15" s="16">
        <f t="shared" si="0"/>
        <v>36</v>
      </c>
      <c r="D15" s="14">
        <f t="shared" si="1"/>
        <v>6</v>
      </c>
      <c r="E15" s="14">
        <f t="shared" si="2"/>
        <v>2</v>
      </c>
      <c r="F15" s="17">
        <v>44949</v>
      </c>
      <c r="G15" s="17">
        <v>44985</v>
      </c>
      <c r="H15" s="14" t="s">
        <v>15</v>
      </c>
    </row>
    <row r="16" spans="1:8" ht="15" customHeight="1" x14ac:dyDescent="0.25">
      <c r="A16" s="14">
        <v>127</v>
      </c>
      <c r="B16" s="15" t="s">
        <v>38</v>
      </c>
      <c r="C16" s="16">
        <f t="shared" si="0"/>
        <v>39</v>
      </c>
      <c r="D16" s="14">
        <f t="shared" si="1"/>
        <v>6</v>
      </c>
      <c r="E16" s="14">
        <f t="shared" si="2"/>
        <v>2</v>
      </c>
      <c r="F16" s="17">
        <v>44946</v>
      </c>
      <c r="G16" s="17">
        <v>44985</v>
      </c>
      <c r="H16" s="14" t="s">
        <v>13</v>
      </c>
    </row>
    <row r="17" spans="1:8" ht="15" customHeight="1" x14ac:dyDescent="0.25">
      <c r="A17" s="14">
        <v>165</v>
      </c>
      <c r="B17" s="15" t="s">
        <v>14</v>
      </c>
      <c r="C17" s="16">
        <f t="shared" si="0"/>
        <v>27</v>
      </c>
      <c r="D17" s="14">
        <f t="shared" si="1"/>
        <v>4</v>
      </c>
      <c r="E17" s="14">
        <f t="shared" si="2"/>
        <v>2</v>
      </c>
      <c r="F17" s="17">
        <v>44958</v>
      </c>
      <c r="G17" s="17">
        <v>44985</v>
      </c>
      <c r="H17" s="14" t="s">
        <v>15</v>
      </c>
    </row>
    <row r="18" spans="1:8" ht="15" customHeight="1" x14ac:dyDescent="0.25">
      <c r="A18" s="14">
        <v>166</v>
      </c>
      <c r="B18" s="15" t="s">
        <v>14</v>
      </c>
      <c r="C18" s="16">
        <f t="shared" si="0"/>
        <v>22</v>
      </c>
      <c r="D18" s="14">
        <f t="shared" si="1"/>
        <v>4</v>
      </c>
      <c r="E18" s="14">
        <f t="shared" si="2"/>
        <v>2</v>
      </c>
      <c r="F18" s="17">
        <v>44963</v>
      </c>
      <c r="G18" s="17">
        <v>44985</v>
      </c>
      <c r="H18" s="14" t="s">
        <v>15</v>
      </c>
    </row>
    <row r="19" spans="1:8" ht="15" customHeight="1" x14ac:dyDescent="0.25">
      <c r="A19" s="14">
        <v>167</v>
      </c>
      <c r="B19" s="15" t="s">
        <v>14</v>
      </c>
      <c r="C19" s="16">
        <f t="shared" si="0"/>
        <v>29</v>
      </c>
      <c r="D19" s="14">
        <f t="shared" si="1"/>
        <v>5</v>
      </c>
      <c r="E19" s="14">
        <f t="shared" si="2"/>
        <v>2</v>
      </c>
      <c r="F19" s="17">
        <v>44956</v>
      </c>
      <c r="G19" s="17">
        <v>44985</v>
      </c>
      <c r="H19" s="14" t="s">
        <v>15</v>
      </c>
    </row>
    <row r="20" spans="1:8" ht="15" customHeight="1" x14ac:dyDescent="0.25">
      <c r="A20" s="14">
        <v>198</v>
      </c>
      <c r="B20" s="15" t="s">
        <v>14</v>
      </c>
      <c r="C20" s="16">
        <f t="shared" si="0"/>
        <v>22</v>
      </c>
      <c r="D20" s="14">
        <f t="shared" si="1"/>
        <v>4</v>
      </c>
      <c r="E20" s="14">
        <f t="shared" si="2"/>
        <v>2</v>
      </c>
      <c r="F20" s="17">
        <v>44963</v>
      </c>
      <c r="G20" s="17">
        <v>44985</v>
      </c>
      <c r="H20" s="18" t="s">
        <v>15</v>
      </c>
    </row>
    <row r="21" spans="1:8" ht="15" customHeight="1" x14ac:dyDescent="0.25">
      <c r="A21" s="14">
        <v>199</v>
      </c>
      <c r="B21" s="15" t="s">
        <v>14</v>
      </c>
      <c r="C21" s="16">
        <f t="shared" si="0"/>
        <v>22</v>
      </c>
      <c r="D21" s="14">
        <f t="shared" si="1"/>
        <v>4</v>
      </c>
      <c r="E21" s="14">
        <f t="shared" si="2"/>
        <v>2</v>
      </c>
      <c r="F21" s="17">
        <v>44963</v>
      </c>
      <c r="G21" s="17">
        <v>44985</v>
      </c>
      <c r="H21" s="18" t="s">
        <v>15</v>
      </c>
    </row>
    <row r="22" spans="1:8" ht="15" customHeight="1" x14ac:dyDescent="0.25">
      <c r="A22" s="14">
        <v>200</v>
      </c>
      <c r="B22" s="15" t="s">
        <v>14</v>
      </c>
      <c r="C22" s="16">
        <f t="shared" si="0"/>
        <v>22</v>
      </c>
      <c r="D22" s="14">
        <f t="shared" si="1"/>
        <v>4</v>
      </c>
      <c r="E22" s="14">
        <f t="shared" si="2"/>
        <v>2</v>
      </c>
      <c r="F22" s="17">
        <v>44963</v>
      </c>
      <c r="G22" s="17">
        <v>44985</v>
      </c>
      <c r="H22" s="14" t="s">
        <v>15</v>
      </c>
    </row>
    <row r="23" spans="1:8" ht="15" customHeight="1" x14ac:dyDescent="0.25">
      <c r="A23" s="14">
        <v>213</v>
      </c>
      <c r="B23" s="15" t="s">
        <v>17</v>
      </c>
      <c r="C23" s="16">
        <f t="shared" si="0"/>
        <v>15</v>
      </c>
      <c r="D23" s="14">
        <f t="shared" si="1"/>
        <v>3</v>
      </c>
      <c r="E23" s="14">
        <f t="shared" si="2"/>
        <v>2</v>
      </c>
      <c r="F23" s="17">
        <v>44970</v>
      </c>
      <c r="G23" s="17">
        <v>44985</v>
      </c>
      <c r="H23" s="14" t="s">
        <v>13</v>
      </c>
    </row>
    <row r="24" spans="1:8" ht="15" customHeight="1" x14ac:dyDescent="0.25">
      <c r="A24" s="14">
        <v>237</v>
      </c>
      <c r="B24" s="15" t="s">
        <v>19</v>
      </c>
      <c r="C24" s="16">
        <f t="shared" si="0"/>
        <v>8</v>
      </c>
      <c r="D24" s="14">
        <f t="shared" si="1"/>
        <v>2</v>
      </c>
      <c r="E24" s="14">
        <f t="shared" si="2"/>
        <v>1</v>
      </c>
      <c r="F24" s="17">
        <v>44977</v>
      </c>
      <c r="G24" s="17">
        <v>44985</v>
      </c>
      <c r="H24" s="14" t="s">
        <v>13</v>
      </c>
    </row>
    <row r="25" spans="1:8" ht="15" customHeight="1" x14ac:dyDescent="0.25">
      <c r="A25" s="14">
        <v>251</v>
      </c>
      <c r="B25" s="15" t="s">
        <v>20</v>
      </c>
      <c r="C25" s="16">
        <f t="shared" si="0"/>
        <v>5</v>
      </c>
      <c r="D25" s="14">
        <f t="shared" si="1"/>
        <v>1</v>
      </c>
      <c r="E25" s="14">
        <f t="shared" si="2"/>
        <v>1</v>
      </c>
      <c r="F25" s="17">
        <v>44980</v>
      </c>
      <c r="G25" s="17">
        <v>44985</v>
      </c>
      <c r="H25" s="16" t="s">
        <v>21</v>
      </c>
    </row>
    <row r="26" spans="1:8" ht="15" customHeight="1" x14ac:dyDescent="0.25">
      <c r="A26" s="8">
        <v>1549</v>
      </c>
      <c r="B26" s="9" t="s">
        <v>22</v>
      </c>
      <c r="C26" s="10">
        <f t="shared" si="0"/>
        <v>175</v>
      </c>
      <c r="D26" s="11">
        <f t="shared" si="1"/>
        <v>25</v>
      </c>
      <c r="E26" s="11">
        <f t="shared" si="2"/>
        <v>5</v>
      </c>
      <c r="F26" s="12">
        <v>44811</v>
      </c>
      <c r="G26" s="12">
        <v>44986</v>
      </c>
      <c r="H26" s="11" t="s">
        <v>23</v>
      </c>
    </row>
    <row r="27" spans="1:8" ht="15" customHeight="1" x14ac:dyDescent="0.25">
      <c r="A27" s="14">
        <v>242</v>
      </c>
      <c r="B27" s="15" t="s">
        <v>24</v>
      </c>
      <c r="C27" s="16">
        <f t="shared" si="0"/>
        <v>8</v>
      </c>
      <c r="D27" s="14">
        <f t="shared" si="1"/>
        <v>2</v>
      </c>
      <c r="E27" s="14">
        <f t="shared" si="2"/>
        <v>1</v>
      </c>
      <c r="F27" s="17">
        <v>44978</v>
      </c>
      <c r="G27" s="17">
        <v>44986</v>
      </c>
      <c r="H27" s="16" t="s">
        <v>21</v>
      </c>
    </row>
    <row r="28" spans="1:8" ht="15" customHeight="1" x14ac:dyDescent="0.25">
      <c r="A28" s="14">
        <v>252</v>
      </c>
      <c r="B28" s="15" t="s">
        <v>25</v>
      </c>
      <c r="C28" s="16">
        <f t="shared" si="0"/>
        <v>6</v>
      </c>
      <c r="D28" s="14">
        <f t="shared" si="1"/>
        <v>1</v>
      </c>
      <c r="E28" s="14">
        <f t="shared" si="2"/>
        <v>1</v>
      </c>
      <c r="F28" s="17">
        <v>44980</v>
      </c>
      <c r="G28" s="17">
        <v>44986</v>
      </c>
      <c r="H28" s="14" t="s">
        <v>26</v>
      </c>
    </row>
    <row r="29" spans="1:8" ht="15" customHeight="1" x14ac:dyDescent="0.25">
      <c r="A29" s="8">
        <v>1476</v>
      </c>
      <c r="B29" s="19" t="s">
        <v>27</v>
      </c>
      <c r="C29" s="10">
        <f t="shared" si="0"/>
        <v>115</v>
      </c>
      <c r="D29" s="11">
        <f t="shared" si="1"/>
        <v>17</v>
      </c>
      <c r="E29" s="11">
        <f t="shared" si="2"/>
        <v>4</v>
      </c>
      <c r="F29" s="12">
        <v>44872</v>
      </c>
      <c r="G29" s="12">
        <v>44987</v>
      </c>
      <c r="H29" s="11" t="s">
        <v>13</v>
      </c>
    </row>
    <row r="30" spans="1:8" ht="15" customHeight="1" x14ac:dyDescent="0.25">
      <c r="A30" s="8">
        <v>1507</v>
      </c>
      <c r="B30" s="9" t="s">
        <v>17</v>
      </c>
      <c r="C30" s="10">
        <f t="shared" si="0"/>
        <v>73</v>
      </c>
      <c r="D30" s="11">
        <f t="shared" si="1"/>
        <v>11</v>
      </c>
      <c r="E30" s="11">
        <f t="shared" si="2"/>
        <v>3</v>
      </c>
      <c r="F30" s="12">
        <v>44914</v>
      </c>
      <c r="G30" s="12">
        <v>44987</v>
      </c>
      <c r="H30" s="11" t="s">
        <v>13</v>
      </c>
    </row>
    <row r="31" spans="1:8" ht="15" customHeight="1" x14ac:dyDescent="0.25">
      <c r="A31" s="8">
        <v>1600</v>
      </c>
      <c r="B31" s="9" t="s">
        <v>14</v>
      </c>
      <c r="C31" s="10">
        <f t="shared" si="0"/>
        <v>101</v>
      </c>
      <c r="D31" s="11">
        <f t="shared" si="1"/>
        <v>15</v>
      </c>
      <c r="E31" s="11">
        <f t="shared" si="2"/>
        <v>4</v>
      </c>
      <c r="F31" s="12">
        <v>44886</v>
      </c>
      <c r="G31" s="12">
        <v>44987</v>
      </c>
      <c r="H31" s="11" t="s">
        <v>15</v>
      </c>
    </row>
    <row r="32" spans="1:8" ht="15" customHeight="1" x14ac:dyDescent="0.25">
      <c r="A32" s="8">
        <v>1601</v>
      </c>
      <c r="B32" s="9" t="s">
        <v>14</v>
      </c>
      <c r="C32" s="10">
        <f t="shared" si="0"/>
        <v>92</v>
      </c>
      <c r="D32" s="11">
        <f t="shared" si="1"/>
        <v>14</v>
      </c>
      <c r="E32" s="11">
        <f t="shared" si="2"/>
        <v>4</v>
      </c>
      <c r="F32" s="12">
        <v>44895</v>
      </c>
      <c r="G32" s="12">
        <v>44987</v>
      </c>
      <c r="H32" s="11" t="s">
        <v>15</v>
      </c>
    </row>
    <row r="33" spans="1:9" ht="15" customHeight="1" x14ac:dyDescent="0.25">
      <c r="A33" s="11">
        <v>1617</v>
      </c>
      <c r="B33" s="9" t="s">
        <v>14</v>
      </c>
      <c r="C33" s="10">
        <f t="shared" si="0"/>
        <v>167</v>
      </c>
      <c r="D33" s="11">
        <f t="shared" si="1"/>
        <v>24</v>
      </c>
      <c r="E33" s="11">
        <f t="shared" si="2"/>
        <v>4</v>
      </c>
      <c r="F33" s="12">
        <v>44820</v>
      </c>
      <c r="G33" s="12">
        <v>44987</v>
      </c>
      <c r="H33" s="11" t="s">
        <v>15</v>
      </c>
    </row>
    <row r="34" spans="1:9" ht="15" customHeight="1" x14ac:dyDescent="0.25">
      <c r="A34" s="8">
        <v>1618</v>
      </c>
      <c r="B34" s="9" t="s">
        <v>14</v>
      </c>
      <c r="C34" s="10">
        <f t="shared" si="0"/>
        <v>97</v>
      </c>
      <c r="D34" s="11">
        <f t="shared" si="1"/>
        <v>14</v>
      </c>
      <c r="E34" s="11">
        <f t="shared" si="2"/>
        <v>4</v>
      </c>
      <c r="F34" s="12">
        <v>44890</v>
      </c>
      <c r="G34" s="12">
        <v>44987</v>
      </c>
      <c r="H34" s="11" t="s">
        <v>15</v>
      </c>
    </row>
    <row r="35" spans="1:9" ht="15" customHeight="1" x14ac:dyDescent="0.25">
      <c r="A35" s="14">
        <v>87</v>
      </c>
      <c r="B35" s="15" t="s">
        <v>17</v>
      </c>
      <c r="C35" s="16">
        <f t="shared" si="0"/>
        <v>45</v>
      </c>
      <c r="D35" s="14">
        <f t="shared" si="1"/>
        <v>7</v>
      </c>
      <c r="E35" s="14">
        <f t="shared" si="2"/>
        <v>3</v>
      </c>
      <c r="F35" s="17">
        <v>44942</v>
      </c>
      <c r="G35" s="17">
        <v>44987</v>
      </c>
      <c r="H35" s="14" t="s">
        <v>13</v>
      </c>
    </row>
    <row r="36" spans="1:9" ht="15" customHeight="1" x14ac:dyDescent="0.25">
      <c r="A36" s="14">
        <v>138</v>
      </c>
      <c r="B36" s="15" t="s">
        <v>28</v>
      </c>
      <c r="C36" s="16">
        <f t="shared" si="0"/>
        <v>32</v>
      </c>
      <c r="D36" s="14">
        <f t="shared" si="1"/>
        <v>5</v>
      </c>
      <c r="E36" s="14">
        <f t="shared" si="2"/>
        <v>2</v>
      </c>
      <c r="F36" s="17">
        <v>44955</v>
      </c>
      <c r="G36" s="17">
        <v>44987</v>
      </c>
      <c r="H36" s="14" t="s">
        <v>13</v>
      </c>
    </row>
    <row r="37" spans="1:9" ht="15" customHeight="1" x14ac:dyDescent="0.25">
      <c r="A37" s="14">
        <v>185</v>
      </c>
      <c r="B37" s="15" t="s">
        <v>29</v>
      </c>
      <c r="C37" s="16">
        <f t="shared" si="0"/>
        <v>53</v>
      </c>
      <c r="D37" s="14">
        <f t="shared" si="1"/>
        <v>8</v>
      </c>
      <c r="E37" s="14">
        <f t="shared" si="2"/>
        <v>3</v>
      </c>
      <c r="F37" s="17">
        <v>44934</v>
      </c>
      <c r="G37" s="17">
        <v>44987</v>
      </c>
      <c r="H37" s="14" t="s">
        <v>13</v>
      </c>
    </row>
    <row r="38" spans="1:9" ht="15" customHeight="1" x14ac:dyDescent="0.25">
      <c r="A38" s="14">
        <v>195</v>
      </c>
      <c r="B38" s="15" t="s">
        <v>14</v>
      </c>
      <c r="C38" s="16">
        <f t="shared" si="0"/>
        <v>22</v>
      </c>
      <c r="D38" s="14">
        <f t="shared" si="1"/>
        <v>4</v>
      </c>
      <c r="E38" s="14">
        <f t="shared" si="2"/>
        <v>2</v>
      </c>
      <c r="F38" s="17">
        <v>44965</v>
      </c>
      <c r="G38" s="17">
        <v>44987</v>
      </c>
      <c r="H38" s="14" t="s">
        <v>15</v>
      </c>
    </row>
    <row r="39" spans="1:9" ht="15" customHeight="1" x14ac:dyDescent="0.25">
      <c r="A39" s="14">
        <v>196</v>
      </c>
      <c r="B39" s="20" t="s">
        <v>14</v>
      </c>
      <c r="C39" s="16">
        <f t="shared" si="0"/>
        <v>24</v>
      </c>
      <c r="D39" s="14">
        <f t="shared" si="1"/>
        <v>4</v>
      </c>
      <c r="E39" s="14">
        <f t="shared" si="2"/>
        <v>2</v>
      </c>
      <c r="F39" s="17">
        <v>44963</v>
      </c>
      <c r="G39" s="17">
        <v>44987</v>
      </c>
      <c r="H39" s="14" t="s">
        <v>15</v>
      </c>
    </row>
    <row r="40" spans="1:9" ht="15" customHeight="1" x14ac:dyDescent="0.25">
      <c r="A40" s="14">
        <v>197</v>
      </c>
      <c r="B40" s="15" t="s">
        <v>14</v>
      </c>
      <c r="C40" s="16">
        <f t="shared" si="0"/>
        <v>22</v>
      </c>
      <c r="D40" s="14">
        <f t="shared" si="1"/>
        <v>4</v>
      </c>
      <c r="E40" s="14">
        <f t="shared" si="2"/>
        <v>2</v>
      </c>
      <c r="F40" s="17">
        <v>44965</v>
      </c>
      <c r="G40" s="17">
        <v>44987</v>
      </c>
      <c r="H40" s="14" t="s">
        <v>15</v>
      </c>
    </row>
    <row r="41" spans="1:9" ht="15" customHeight="1" x14ac:dyDescent="0.25">
      <c r="A41" s="14">
        <v>221</v>
      </c>
      <c r="B41" s="15" t="s">
        <v>14</v>
      </c>
      <c r="C41" s="16">
        <f t="shared" si="0"/>
        <v>17</v>
      </c>
      <c r="D41" s="14">
        <f t="shared" si="1"/>
        <v>3</v>
      </c>
      <c r="E41" s="14">
        <f t="shared" si="2"/>
        <v>2</v>
      </c>
      <c r="F41" s="17">
        <v>44970</v>
      </c>
      <c r="G41" s="17">
        <v>44987</v>
      </c>
      <c r="H41" s="14" t="s">
        <v>15</v>
      </c>
    </row>
    <row r="42" spans="1:9" ht="15" customHeight="1" x14ac:dyDescent="0.25">
      <c r="A42" s="14">
        <v>239</v>
      </c>
      <c r="B42" s="15" t="s">
        <v>37</v>
      </c>
      <c r="C42" s="16">
        <f t="shared" si="0"/>
        <v>13</v>
      </c>
      <c r="D42" s="14">
        <f t="shared" si="1"/>
        <v>2</v>
      </c>
      <c r="E42" s="14">
        <f t="shared" si="2"/>
        <v>1</v>
      </c>
      <c r="F42" s="17">
        <v>44974</v>
      </c>
      <c r="G42" s="17">
        <v>44987</v>
      </c>
      <c r="H42" s="14" t="s">
        <v>13</v>
      </c>
    </row>
    <row r="43" spans="1:9" ht="15" customHeight="1" x14ac:dyDescent="0.25">
      <c r="A43" s="21">
        <v>253</v>
      </c>
      <c r="B43" s="22" t="s">
        <v>30</v>
      </c>
      <c r="C43" s="23">
        <f t="shared" si="0"/>
        <v>7</v>
      </c>
      <c r="D43" s="21">
        <f t="shared" si="1"/>
        <v>1</v>
      </c>
      <c r="E43" s="21">
        <f t="shared" si="2"/>
        <v>1</v>
      </c>
      <c r="F43" s="24">
        <v>44980</v>
      </c>
      <c r="G43" s="24">
        <v>44987</v>
      </c>
      <c r="H43" s="23" t="s">
        <v>21</v>
      </c>
    </row>
    <row r="44" spans="1:9" ht="15" customHeight="1" x14ac:dyDescent="0.25">
      <c r="A44" s="14">
        <v>135</v>
      </c>
      <c r="B44" s="15" t="s">
        <v>31</v>
      </c>
      <c r="C44" s="16">
        <f t="shared" si="0"/>
        <v>30</v>
      </c>
      <c r="D44" s="14">
        <f t="shared" si="1"/>
        <v>5</v>
      </c>
      <c r="E44" s="14">
        <f t="shared" si="2"/>
        <v>2</v>
      </c>
      <c r="F44" s="17">
        <v>44958</v>
      </c>
      <c r="G44" s="17">
        <v>44988</v>
      </c>
      <c r="H44" s="14" t="s">
        <v>13</v>
      </c>
    </row>
    <row r="45" spans="1:9" ht="15" customHeight="1" x14ac:dyDescent="0.25">
      <c r="A45" s="14">
        <v>183</v>
      </c>
      <c r="B45" s="15" t="s">
        <v>32</v>
      </c>
      <c r="C45" s="16">
        <f t="shared" si="0"/>
        <v>23</v>
      </c>
      <c r="D45" s="14">
        <f t="shared" si="1"/>
        <v>4</v>
      </c>
      <c r="E45" s="14">
        <f t="shared" si="2"/>
        <v>2</v>
      </c>
      <c r="F45" s="17">
        <v>44965</v>
      </c>
      <c r="G45" s="17">
        <v>44988</v>
      </c>
      <c r="H45" s="14" t="s">
        <v>13</v>
      </c>
    </row>
    <row r="46" spans="1:9" ht="15" customHeight="1" x14ac:dyDescent="0.25">
      <c r="A46" s="14">
        <v>246</v>
      </c>
      <c r="B46" s="15" t="s">
        <v>33</v>
      </c>
      <c r="C46" s="16">
        <f t="shared" si="0"/>
        <v>11</v>
      </c>
      <c r="D46" s="14">
        <f t="shared" si="1"/>
        <v>2</v>
      </c>
      <c r="E46" s="14">
        <f t="shared" si="2"/>
        <v>1</v>
      </c>
      <c r="F46" s="17">
        <v>44977</v>
      </c>
      <c r="G46" s="17">
        <v>44988</v>
      </c>
      <c r="H46" s="14" t="s">
        <v>13</v>
      </c>
    </row>
    <row r="47" spans="1:9" ht="15" customHeight="1" x14ac:dyDescent="0.25">
      <c r="A47" s="14">
        <v>249</v>
      </c>
      <c r="B47" s="15" t="s">
        <v>34</v>
      </c>
      <c r="C47" s="16">
        <f t="shared" si="0"/>
        <v>9</v>
      </c>
      <c r="D47" s="14">
        <f t="shared" si="1"/>
        <v>2</v>
      </c>
      <c r="E47" s="14">
        <f t="shared" si="2"/>
        <v>1</v>
      </c>
      <c r="F47" s="17">
        <v>44979</v>
      </c>
      <c r="G47" s="17">
        <v>44988</v>
      </c>
      <c r="H47" s="14" t="s">
        <v>13</v>
      </c>
      <c r="I47" s="25"/>
    </row>
    <row r="48" spans="1:9" x14ac:dyDescent="0.25">
      <c r="A48" s="40" t="s">
        <v>35</v>
      </c>
      <c r="B48" s="41"/>
      <c r="C48" s="41"/>
      <c r="D48" s="41"/>
      <c r="E48" s="41"/>
      <c r="F48" s="41"/>
      <c r="G48" s="41"/>
      <c r="H48" s="42"/>
    </row>
    <row r="49" spans="1:8" x14ac:dyDescent="0.25">
      <c r="A49" s="26"/>
      <c r="B49" s="27"/>
      <c r="C49" s="28"/>
      <c r="D49" s="28"/>
      <c r="E49" s="28"/>
      <c r="F49" s="28"/>
      <c r="G49" s="29"/>
      <c r="H49" s="30"/>
    </row>
    <row r="50" spans="1:8" x14ac:dyDescent="0.25">
      <c r="A50" s="40" t="s">
        <v>36</v>
      </c>
      <c r="B50" s="43"/>
      <c r="C50" s="43"/>
      <c r="D50" s="43"/>
      <c r="E50" s="43"/>
      <c r="F50" s="43"/>
      <c r="G50" s="43"/>
      <c r="H50" s="42"/>
    </row>
    <row r="51" spans="1:8" x14ac:dyDescent="0.25">
      <c r="A51" s="44"/>
      <c r="B51" s="45"/>
      <c r="C51" s="45"/>
      <c r="D51" s="45"/>
      <c r="E51" s="45"/>
      <c r="F51" s="45"/>
      <c r="G51" s="45"/>
      <c r="H51" s="46"/>
    </row>
  </sheetData>
  <mergeCells count="5">
    <mergeCell ref="A1:H1"/>
    <mergeCell ref="A2:H2"/>
    <mergeCell ref="A4:H4"/>
    <mergeCell ref="A48:H48"/>
    <mergeCell ref="A50:H51"/>
  </mergeCells>
  <pageMargins left="0.7" right="0.7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ΛΙΣΤΑ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2023-02-24T12:52:27Z</cp:lastPrinted>
  <dcterms:created xsi:type="dcterms:W3CDTF">2023-02-24T11:45:53Z</dcterms:created>
  <dcterms:modified xsi:type="dcterms:W3CDTF">2023-02-24T12:52:45Z</dcterms:modified>
</cp:coreProperties>
</file>