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750" windowHeight="12720"/>
  </bookViews>
  <sheets>
    <sheet name="17-03-2023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39" i="1" s="1"/>
  <c r="F39" i="1" s="1"/>
  <c r="D38" i="1"/>
  <c r="F38" i="1" s="1"/>
  <c r="C38" i="1"/>
  <c r="C37" i="1"/>
  <c r="D37" i="1" s="1"/>
  <c r="F37" i="1" s="1"/>
  <c r="C36" i="1"/>
  <c r="D36" i="1" s="1"/>
  <c r="F36" i="1" s="1"/>
  <c r="C35" i="1"/>
  <c r="D35" i="1" s="1"/>
  <c r="F35" i="1" s="1"/>
  <c r="C34" i="1"/>
  <c r="D34" i="1" s="1"/>
  <c r="F34" i="1" s="1"/>
  <c r="C33" i="1"/>
  <c r="D33" i="1" s="1"/>
  <c r="F33" i="1" s="1"/>
  <c r="C32" i="1"/>
  <c r="D32" i="1" s="1"/>
  <c r="F32" i="1" s="1"/>
  <c r="C31" i="1"/>
  <c r="D31" i="1" s="1"/>
  <c r="F31" i="1" s="1"/>
  <c r="C30" i="1"/>
  <c r="D30" i="1" s="1"/>
  <c r="F30" i="1" s="1"/>
  <c r="C29" i="1"/>
  <c r="D29" i="1" s="1"/>
  <c r="F29" i="1" s="1"/>
  <c r="C28" i="1"/>
  <c r="D28" i="1" s="1"/>
  <c r="F28" i="1" s="1"/>
  <c r="C27" i="1"/>
  <c r="D27" i="1" s="1"/>
  <c r="F27" i="1" s="1"/>
  <c r="C26" i="1"/>
  <c r="D26" i="1" s="1"/>
  <c r="F26" i="1" s="1"/>
  <c r="C25" i="1"/>
  <c r="D25" i="1" s="1"/>
  <c r="F25" i="1" s="1"/>
  <c r="C24" i="1"/>
  <c r="D24" i="1" s="1"/>
  <c r="F24" i="1" s="1"/>
  <c r="C23" i="1"/>
  <c r="D23" i="1" s="1"/>
  <c r="F23" i="1" s="1"/>
  <c r="D22" i="1"/>
  <c r="F22" i="1" s="1"/>
  <c r="C22" i="1"/>
  <c r="C21" i="1"/>
  <c r="D21" i="1" s="1"/>
  <c r="F21" i="1" s="1"/>
  <c r="C20" i="1"/>
  <c r="D20" i="1" s="1"/>
  <c r="F20" i="1" s="1"/>
  <c r="C19" i="1"/>
  <c r="D19" i="1" s="1"/>
  <c r="F19" i="1" s="1"/>
  <c r="C18" i="1"/>
  <c r="D18" i="1" s="1"/>
  <c r="F18" i="1" s="1"/>
  <c r="C17" i="1"/>
  <c r="D17" i="1" s="1"/>
  <c r="F17" i="1" s="1"/>
  <c r="C16" i="1"/>
  <c r="D16" i="1" s="1"/>
  <c r="F16" i="1" s="1"/>
  <c r="C15" i="1"/>
  <c r="D15" i="1" s="1"/>
  <c r="F15" i="1" s="1"/>
  <c r="C14" i="1"/>
  <c r="D14" i="1" s="1"/>
  <c r="F14" i="1" s="1"/>
  <c r="C13" i="1"/>
  <c r="D13" i="1" s="1"/>
  <c r="F13" i="1" s="1"/>
  <c r="C12" i="1"/>
  <c r="D12" i="1" s="1"/>
  <c r="F12" i="1" s="1"/>
  <c r="C11" i="1"/>
  <c r="D11" i="1" s="1"/>
  <c r="F11" i="1" s="1"/>
  <c r="C10" i="1"/>
  <c r="D10" i="1" s="1"/>
  <c r="F10" i="1" s="1"/>
  <c r="C9" i="1"/>
  <c r="D9" i="1" s="1"/>
  <c r="F9" i="1" s="1"/>
</calcChain>
</file>

<file path=xl/sharedStrings.xml><?xml version="1.0" encoding="utf-8"?>
<sst xmlns="http://schemas.openxmlformats.org/spreadsheetml/2006/main" count="80" uniqueCount="34">
  <si>
    <t>ΥΠΟΥΡΓΕΙΟ ΥΓΕΙΑΣ</t>
  </si>
  <si>
    <t xml:space="preserve"> </t>
  </si>
  <si>
    <t>6η  ΥΓΕΙΟΝΟΜΙΚΗ ΠΕΡΙΦΕΡΕΙΑ ΠΕΛΟΠΟΝΝΗΣΟΥ, ΙΟΝΙΩΝ ΝΗΣΩΝ</t>
  </si>
  <si>
    <t>ΗΠΕΙΡΟΥ &amp; ΔΥΤΙΚΗΣ ΕΛΛΑΔΑΣ</t>
  </si>
  <si>
    <t>ΓΕΝΙΚΟ  ΝΟΣΟΚΟΜΕΙΟ  ΛΑΚΩΝΙΑΣ</t>
  </si>
  <si>
    <t>ΝΟΣΗΛΕΥΤΙΚΗ ΜΟΝΑΔΑ ΣΠΑΡΤΗΣ</t>
  </si>
  <si>
    <t>ΠΛΗΡΟΦΟΡΙΕΣ: ΤΗΛ. 27310 93126-ΝΕΚΤΑΡΙΑ ΝΤΕΚΑ</t>
  </si>
  <si>
    <t>ΛΙΣΤΑ ΤΑΚΤΙΚΩΝ ΧΕΙΡΟΥΡΓΕΙΩΝ   ΑΠΟ 13-03-2023 ΕΩΣ  17-03-2023</t>
  </si>
  <si>
    <t>Μοναδικός Αριθμός Ασθενή</t>
  </si>
  <si>
    <t>Είδος της χειρουργικής επέμβασης</t>
  </si>
  <si>
    <t>Κατηγορία στην οποία εντάσσεται το περιστατικό</t>
  </si>
  <si>
    <t>Ημερομηνία κλινικής εκτίμησης της κατάστασης του ασθενούς</t>
  </si>
  <si>
    <t>Κλινική</t>
  </si>
  <si>
    <t>Κατηγορία</t>
  </si>
  <si>
    <t>Προτεινόμενη Ημερομηνία της χειρουργικής επέμβασης</t>
  </si>
  <si>
    <t>Η25-ΚΑΤΑΡΡΑΚΤΗΣ--ΦΑΚΟΘΡΥΨΙΑ-ΤΟΠΟΘΕΤΗΣΗ ΕΝΔΟΦΑΚΟΥ</t>
  </si>
  <si>
    <t xml:space="preserve">ΟΦΘΑΛΜΟΛΟΓΙΚΗ </t>
  </si>
  <si>
    <t>Ν40-ΔΙΟΥΡΘΡΙΚΗ  ΠΡΟΣΤΑΤΕΚΤΟΜΗ</t>
  </si>
  <si>
    <t>ΟΥΡΟΛΟΓΙΚΗ</t>
  </si>
  <si>
    <t>ΛΑΠΑΡΟΣΚΟΠΙΚΗ ΧΟΛΟΚΥΣΤΕΚΤΟΜΗ</t>
  </si>
  <si>
    <t>ΧΕΙΡΟΥΡΓΙΚΗ</t>
  </si>
  <si>
    <t>ΒΟΥΒΩΝΟΚΗΛΗ (ΔΕ)-ΧΕΙΡ.ΑΠΟΚΑΤΑΣΤΑΣΗ</t>
  </si>
  <si>
    <t>ΟΜΦΑΛΟΚΗΛΗ</t>
  </si>
  <si>
    <t>ΚΥΣΤΕΟΡΘΟΚΗΛΗ</t>
  </si>
  <si>
    <t>ΓΥΝ/ΚΗ-ΜΑΙΕΥΤΙΚΗ</t>
  </si>
  <si>
    <t>C67-ΔΙΟΥΡΗΘΡΙΚΗ  ΕΚΤΟΜΗ ΟΓΚΟΥ ΚΥΣΤΕΩΣ</t>
  </si>
  <si>
    <t>ΘΥΡΕΟΕΙΔΕΚΤΟΜΗ</t>
  </si>
  <si>
    <t>Κ80-ΛΑΠΑΡΟΣΚΟΠΙΚΗ ΧΟΛΟΚΥΣΤΕΚΤΟΜΗ</t>
  </si>
  <si>
    <t>ΕΠΙΓΑΣΤΡΙΚΗ ΚΗΛΗ</t>
  </si>
  <si>
    <t>ΔΕΡΜΟΕΙΔΗΣ ΚΥΣΤΗ ΠΑΡΕΙΑΣ-ΑΦΑΙΡΕΣΗ</t>
  </si>
  <si>
    <t>ΑΚΚ ΚΕΦΑΛΗΣ</t>
  </si>
  <si>
    <t>ΣΜΗΓΜΑΤΟΕΙΔΗΣ ΚΥΣΤΗ ΘΩΡΑΚΟΣ</t>
  </si>
  <si>
    <t xml:space="preserve"> 09-03-2023                                                                      Η ΔΙΟΙΚΗΤΡΙΑ ΤΟΥ Γ.ΝΟΣΟΚΟΜΕΙΟΥ ΛΑΚΩΝΙΑΣ</t>
  </si>
  <si>
    <t xml:space="preserve">                                                                          ΠΑΠΑΓΕΩΡΓΙΟΥ ΕΥΔΟΞΙΑ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</si>
</sst>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1" fillId="0" borderId="0" xfId="0" applyFont="1" applyBorder="1"/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activeCell="E8" sqref="E8"/>
    </sheetView>
  </sheetViews>
  <sheetFormatPr defaultColWidth="9.140625" defaultRowHeight="12.75" x14ac:dyDescent="0.2"/>
  <cols>
    <col min="1" max="1" width="11.85546875" style="12" customWidth="1"/>
    <col min="2" max="2" width="46.7109375" style="12" bestFit="1" customWidth="1"/>
    <col min="3" max="3" width="13.5703125" style="12" hidden="1" customWidth="1"/>
    <col min="4" max="4" width="15.42578125" style="12" hidden="1" customWidth="1"/>
    <col min="5" max="5" width="14.85546875" style="12" bestFit="1" customWidth="1"/>
    <col min="6" max="6" width="12.85546875" style="12" bestFit="1" customWidth="1"/>
    <col min="7" max="7" width="16.5703125" style="12" bestFit="1" customWidth="1"/>
    <col min="8" max="8" width="11.85546875" style="12" customWidth="1"/>
    <col min="9" max="16384" width="9.140625" style="12"/>
  </cols>
  <sheetData>
    <row r="1" spans="1:9" s="18" customFormat="1" x14ac:dyDescent="0.2">
      <c r="A1" s="33" t="s">
        <v>0</v>
      </c>
      <c r="B1" s="33"/>
      <c r="C1" s="1"/>
      <c r="D1" s="1"/>
      <c r="E1" s="1"/>
      <c r="F1" s="1" t="s">
        <v>1</v>
      </c>
      <c r="G1" s="1"/>
      <c r="H1" s="1"/>
    </row>
    <row r="2" spans="1:9" s="18" customFormat="1" x14ac:dyDescent="0.2">
      <c r="A2" s="33" t="s">
        <v>2</v>
      </c>
      <c r="B2" s="33"/>
      <c r="C2" s="1"/>
      <c r="D2" s="1"/>
      <c r="E2" s="1"/>
      <c r="F2" s="1"/>
      <c r="G2" s="1"/>
      <c r="H2" s="1"/>
    </row>
    <row r="3" spans="1:9" s="18" customFormat="1" x14ac:dyDescent="0.2">
      <c r="A3" s="33" t="s">
        <v>3</v>
      </c>
      <c r="B3" s="33"/>
      <c r="C3" s="1"/>
      <c r="D3" s="1"/>
      <c r="E3" s="1"/>
      <c r="F3" s="1"/>
      <c r="G3" s="1"/>
      <c r="H3" s="1"/>
    </row>
    <row r="4" spans="1:9" s="18" customFormat="1" x14ac:dyDescent="0.2">
      <c r="A4" s="33" t="s">
        <v>4</v>
      </c>
      <c r="B4" s="33"/>
      <c r="C4" s="1"/>
      <c r="D4" s="1"/>
      <c r="E4" s="1"/>
      <c r="F4" s="1"/>
      <c r="G4" s="1"/>
      <c r="H4" s="1"/>
    </row>
    <row r="5" spans="1:9" s="18" customFormat="1" x14ac:dyDescent="0.2">
      <c r="A5" s="33" t="s">
        <v>5</v>
      </c>
      <c r="B5" s="33"/>
      <c r="C5" s="1"/>
      <c r="D5" s="1"/>
      <c r="E5" s="1"/>
      <c r="F5" s="1"/>
      <c r="G5" s="1"/>
      <c r="H5" s="1"/>
    </row>
    <row r="6" spans="1:9" s="13" customFormat="1" x14ac:dyDescent="0.2">
      <c r="A6" s="33" t="s">
        <v>6</v>
      </c>
      <c r="B6" s="33"/>
      <c r="C6" s="20"/>
      <c r="D6" s="20"/>
      <c r="E6" s="21"/>
      <c r="F6" s="20"/>
      <c r="G6" s="20"/>
      <c r="H6" s="21"/>
    </row>
    <row r="7" spans="1:9" s="13" customFormat="1" x14ac:dyDescent="0.2">
      <c r="A7" s="23" t="s">
        <v>7</v>
      </c>
      <c r="B7" s="23"/>
      <c r="C7" s="22"/>
      <c r="D7" s="22"/>
      <c r="E7" s="21"/>
      <c r="F7" s="22"/>
      <c r="G7" s="22"/>
      <c r="H7" s="21"/>
    </row>
    <row r="8" spans="1:9" s="19" customFormat="1" ht="90" customHeight="1" x14ac:dyDescent="0.25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" t="s">
        <v>11</v>
      </c>
      <c r="H8" s="2" t="s">
        <v>14</v>
      </c>
    </row>
    <row r="9" spans="1:9" s="8" customFormat="1" x14ac:dyDescent="0.25">
      <c r="A9" s="14">
        <v>1582</v>
      </c>
      <c r="B9" s="15" t="s">
        <v>15</v>
      </c>
      <c r="C9" s="16">
        <f t="shared" ref="C9:C39" si="0">H9-G9</f>
        <v>113</v>
      </c>
      <c r="D9" s="14">
        <f t="shared" ref="D9:D39" si="1">ROUNDUP(C9/7,0)</f>
        <v>17</v>
      </c>
      <c r="E9" s="14" t="s">
        <v>16</v>
      </c>
      <c r="F9" s="14">
        <f t="shared" ref="F9:F39" si="2">IF(D9&lt;3,1,(IF(D9&lt;7,2,IF(D9&lt;13,3,IF(D9&lt;25,4,5)))))</f>
        <v>4</v>
      </c>
      <c r="G9" s="17">
        <v>44888</v>
      </c>
      <c r="H9" s="17">
        <v>45001</v>
      </c>
      <c r="I9" s="7"/>
    </row>
    <row r="10" spans="1:9" s="8" customFormat="1" x14ac:dyDescent="0.25">
      <c r="A10" s="3">
        <v>1608</v>
      </c>
      <c r="B10" s="4" t="s">
        <v>15</v>
      </c>
      <c r="C10" s="5">
        <f t="shared" si="0"/>
        <v>157</v>
      </c>
      <c r="D10" s="3">
        <f t="shared" si="1"/>
        <v>23</v>
      </c>
      <c r="E10" s="3" t="s">
        <v>16</v>
      </c>
      <c r="F10" s="3">
        <f t="shared" si="2"/>
        <v>4</v>
      </c>
      <c r="G10" s="6">
        <v>44844</v>
      </c>
      <c r="H10" s="6">
        <v>45001</v>
      </c>
      <c r="I10" s="7"/>
    </row>
    <row r="11" spans="1:9" s="8" customFormat="1" x14ac:dyDescent="0.25">
      <c r="A11" s="3">
        <v>1622</v>
      </c>
      <c r="B11" s="4" t="s">
        <v>15</v>
      </c>
      <c r="C11" s="5">
        <f t="shared" si="0"/>
        <v>87</v>
      </c>
      <c r="D11" s="3">
        <f t="shared" si="1"/>
        <v>13</v>
      </c>
      <c r="E11" s="4" t="s">
        <v>16</v>
      </c>
      <c r="F11" s="3">
        <f t="shared" si="2"/>
        <v>4</v>
      </c>
      <c r="G11" s="6">
        <v>44914</v>
      </c>
      <c r="H11" s="6">
        <v>45001</v>
      </c>
      <c r="I11" s="7"/>
    </row>
    <row r="12" spans="1:9" s="8" customFormat="1" x14ac:dyDescent="0.25">
      <c r="A12" s="3">
        <v>292</v>
      </c>
      <c r="B12" s="4" t="s">
        <v>17</v>
      </c>
      <c r="C12" s="9">
        <f t="shared" si="0"/>
        <v>13</v>
      </c>
      <c r="D12" s="3">
        <f t="shared" si="1"/>
        <v>2</v>
      </c>
      <c r="E12" s="3" t="s">
        <v>18</v>
      </c>
      <c r="F12" s="3">
        <f t="shared" si="2"/>
        <v>1</v>
      </c>
      <c r="G12" s="6">
        <v>44985</v>
      </c>
      <c r="H12" s="6">
        <v>44998</v>
      </c>
      <c r="I12" s="10"/>
    </row>
    <row r="13" spans="1:9" s="8" customFormat="1" x14ac:dyDescent="0.25">
      <c r="A13" s="3">
        <v>90</v>
      </c>
      <c r="B13" s="4" t="s">
        <v>19</v>
      </c>
      <c r="C13" s="9">
        <f t="shared" si="0"/>
        <v>0</v>
      </c>
      <c r="D13" s="3">
        <f t="shared" si="1"/>
        <v>0</v>
      </c>
      <c r="E13" s="3" t="s">
        <v>20</v>
      </c>
      <c r="F13" s="3">
        <f t="shared" si="2"/>
        <v>1</v>
      </c>
      <c r="G13" s="6">
        <v>44999</v>
      </c>
      <c r="H13" s="6">
        <v>44999</v>
      </c>
      <c r="I13" s="10"/>
    </row>
    <row r="14" spans="1:9" s="8" customFormat="1" x14ac:dyDescent="0.25">
      <c r="A14" s="3">
        <v>102</v>
      </c>
      <c r="B14" s="4" t="s">
        <v>21</v>
      </c>
      <c r="C14" s="9">
        <f t="shared" si="0"/>
        <v>50</v>
      </c>
      <c r="D14" s="3">
        <f t="shared" si="1"/>
        <v>8</v>
      </c>
      <c r="E14" s="3" t="s">
        <v>20</v>
      </c>
      <c r="F14" s="3">
        <f t="shared" si="2"/>
        <v>3</v>
      </c>
      <c r="G14" s="6">
        <v>44949</v>
      </c>
      <c r="H14" s="6">
        <v>44999</v>
      </c>
      <c r="I14" s="10"/>
    </row>
    <row r="15" spans="1:9" s="8" customFormat="1" x14ac:dyDescent="0.25">
      <c r="A15" s="3">
        <v>126</v>
      </c>
      <c r="B15" s="4" t="s">
        <v>19</v>
      </c>
      <c r="C15" s="9">
        <f t="shared" si="0"/>
        <v>46</v>
      </c>
      <c r="D15" s="3">
        <f t="shared" si="1"/>
        <v>7</v>
      </c>
      <c r="E15" s="3" t="s">
        <v>20</v>
      </c>
      <c r="F15" s="3">
        <f t="shared" si="2"/>
        <v>3</v>
      </c>
      <c r="G15" s="6">
        <v>44953</v>
      </c>
      <c r="H15" s="6">
        <v>44999</v>
      </c>
      <c r="I15" s="10"/>
    </row>
    <row r="16" spans="1:9" s="8" customFormat="1" x14ac:dyDescent="0.25">
      <c r="A16" s="3">
        <v>154</v>
      </c>
      <c r="B16" s="4" t="s">
        <v>19</v>
      </c>
      <c r="C16" s="9">
        <f t="shared" si="0"/>
        <v>43</v>
      </c>
      <c r="D16" s="3">
        <f t="shared" si="1"/>
        <v>7</v>
      </c>
      <c r="E16" s="3" t="s">
        <v>20</v>
      </c>
      <c r="F16" s="3">
        <f t="shared" si="2"/>
        <v>3</v>
      </c>
      <c r="G16" s="6">
        <v>44956</v>
      </c>
      <c r="H16" s="6">
        <v>44999</v>
      </c>
      <c r="I16" s="10"/>
    </row>
    <row r="17" spans="1:9" s="8" customFormat="1" x14ac:dyDescent="0.25">
      <c r="A17" s="3">
        <v>225</v>
      </c>
      <c r="B17" s="4" t="s">
        <v>15</v>
      </c>
      <c r="C17" s="9">
        <f t="shared" si="0"/>
        <v>29</v>
      </c>
      <c r="D17" s="3">
        <f t="shared" si="1"/>
        <v>5</v>
      </c>
      <c r="E17" s="3" t="s">
        <v>16</v>
      </c>
      <c r="F17" s="3">
        <f t="shared" si="2"/>
        <v>2</v>
      </c>
      <c r="G17" s="6">
        <v>44970</v>
      </c>
      <c r="H17" s="6">
        <v>44999</v>
      </c>
      <c r="I17" s="10"/>
    </row>
    <row r="18" spans="1:9" s="8" customFormat="1" x14ac:dyDescent="0.25">
      <c r="A18" s="3">
        <v>227</v>
      </c>
      <c r="B18" s="4" t="s">
        <v>15</v>
      </c>
      <c r="C18" s="9">
        <f t="shared" si="0"/>
        <v>29</v>
      </c>
      <c r="D18" s="3">
        <f t="shared" si="1"/>
        <v>5</v>
      </c>
      <c r="E18" s="3" t="s">
        <v>16</v>
      </c>
      <c r="F18" s="3">
        <f t="shared" si="2"/>
        <v>2</v>
      </c>
      <c r="G18" s="6">
        <v>44970</v>
      </c>
      <c r="H18" s="6">
        <v>44999</v>
      </c>
      <c r="I18" s="10"/>
    </row>
    <row r="19" spans="1:9" s="8" customFormat="1" x14ac:dyDescent="0.25">
      <c r="A19" s="3">
        <v>228</v>
      </c>
      <c r="B19" s="4" t="s">
        <v>15</v>
      </c>
      <c r="C19" s="9">
        <f t="shared" si="0"/>
        <v>29</v>
      </c>
      <c r="D19" s="3">
        <f t="shared" si="1"/>
        <v>5</v>
      </c>
      <c r="E19" s="3" t="s">
        <v>16</v>
      </c>
      <c r="F19" s="3">
        <f t="shared" si="2"/>
        <v>2</v>
      </c>
      <c r="G19" s="6">
        <v>44970</v>
      </c>
      <c r="H19" s="6">
        <v>44999</v>
      </c>
      <c r="I19" s="10"/>
    </row>
    <row r="20" spans="1:9" s="8" customFormat="1" x14ac:dyDescent="0.25">
      <c r="A20" s="3">
        <v>230</v>
      </c>
      <c r="B20" s="4" t="s">
        <v>15</v>
      </c>
      <c r="C20" s="9">
        <f t="shared" si="0"/>
        <v>27</v>
      </c>
      <c r="D20" s="3">
        <f t="shared" si="1"/>
        <v>4</v>
      </c>
      <c r="E20" s="3" t="s">
        <v>16</v>
      </c>
      <c r="F20" s="3">
        <f t="shared" si="2"/>
        <v>2</v>
      </c>
      <c r="G20" s="6">
        <v>44972</v>
      </c>
      <c r="H20" s="6">
        <v>44999</v>
      </c>
      <c r="I20" s="10"/>
    </row>
    <row r="21" spans="1:9" s="8" customFormat="1" x14ac:dyDescent="0.25">
      <c r="A21" s="3">
        <v>231</v>
      </c>
      <c r="B21" s="4" t="s">
        <v>15</v>
      </c>
      <c r="C21" s="9">
        <f t="shared" si="0"/>
        <v>27</v>
      </c>
      <c r="D21" s="3">
        <f t="shared" si="1"/>
        <v>4</v>
      </c>
      <c r="E21" s="3" t="s">
        <v>16</v>
      </c>
      <c r="F21" s="3">
        <f t="shared" si="2"/>
        <v>2</v>
      </c>
      <c r="G21" s="6">
        <v>44972</v>
      </c>
      <c r="H21" s="6">
        <v>44999</v>
      </c>
      <c r="I21" s="10"/>
    </row>
    <row r="22" spans="1:9" s="8" customFormat="1" x14ac:dyDescent="0.25">
      <c r="A22" s="3">
        <v>266</v>
      </c>
      <c r="B22" s="4" t="s">
        <v>15</v>
      </c>
      <c r="C22" s="9">
        <f t="shared" si="0"/>
        <v>20</v>
      </c>
      <c r="D22" s="3">
        <f t="shared" si="1"/>
        <v>3</v>
      </c>
      <c r="E22" s="3" t="s">
        <v>16</v>
      </c>
      <c r="F22" s="3">
        <f t="shared" si="2"/>
        <v>2</v>
      </c>
      <c r="G22" s="6">
        <v>44979</v>
      </c>
      <c r="H22" s="6">
        <v>44999</v>
      </c>
      <c r="I22" s="10"/>
    </row>
    <row r="23" spans="1:9" s="8" customFormat="1" x14ac:dyDescent="0.25">
      <c r="A23" s="3">
        <v>267</v>
      </c>
      <c r="B23" s="4" t="s">
        <v>15</v>
      </c>
      <c r="C23" s="9">
        <f t="shared" si="0"/>
        <v>22</v>
      </c>
      <c r="D23" s="3">
        <f t="shared" si="1"/>
        <v>4</v>
      </c>
      <c r="E23" s="3" t="s">
        <v>16</v>
      </c>
      <c r="F23" s="3">
        <f t="shared" si="2"/>
        <v>2</v>
      </c>
      <c r="G23" s="6">
        <v>44977</v>
      </c>
      <c r="H23" s="6">
        <v>44999</v>
      </c>
      <c r="I23" s="10"/>
    </row>
    <row r="24" spans="1:9" s="8" customFormat="1" x14ac:dyDescent="0.25">
      <c r="A24" s="3">
        <v>299</v>
      </c>
      <c r="B24" s="4" t="s">
        <v>22</v>
      </c>
      <c r="C24" s="3">
        <f t="shared" si="0"/>
        <v>16</v>
      </c>
      <c r="D24" s="3">
        <f t="shared" si="1"/>
        <v>3</v>
      </c>
      <c r="E24" s="3" t="s">
        <v>20</v>
      </c>
      <c r="F24" s="3">
        <f t="shared" si="2"/>
        <v>2</v>
      </c>
      <c r="G24" s="6">
        <v>44983</v>
      </c>
      <c r="H24" s="6">
        <v>44999</v>
      </c>
      <c r="I24" s="10"/>
    </row>
    <row r="25" spans="1:9" s="8" customFormat="1" ht="25.5" x14ac:dyDescent="0.25">
      <c r="A25" s="3">
        <v>254</v>
      </c>
      <c r="B25" s="4" t="s">
        <v>23</v>
      </c>
      <c r="C25" s="9">
        <f t="shared" si="0"/>
        <v>15</v>
      </c>
      <c r="D25" s="3">
        <f t="shared" si="1"/>
        <v>3</v>
      </c>
      <c r="E25" s="9" t="s">
        <v>24</v>
      </c>
      <c r="F25" s="3">
        <f t="shared" si="2"/>
        <v>2</v>
      </c>
      <c r="G25" s="6">
        <v>44985</v>
      </c>
      <c r="H25" s="6">
        <v>45000</v>
      </c>
      <c r="I25" s="10"/>
    </row>
    <row r="26" spans="1:9" s="8" customFormat="1" x14ac:dyDescent="0.25">
      <c r="A26" s="3">
        <v>293</v>
      </c>
      <c r="B26" s="4" t="s">
        <v>25</v>
      </c>
      <c r="C26" s="9">
        <f t="shared" si="0"/>
        <v>13</v>
      </c>
      <c r="D26" s="3">
        <f t="shared" si="1"/>
        <v>2</v>
      </c>
      <c r="E26" s="3" t="s">
        <v>18</v>
      </c>
      <c r="F26" s="3">
        <f t="shared" si="2"/>
        <v>1</v>
      </c>
      <c r="G26" s="6">
        <v>44987</v>
      </c>
      <c r="H26" s="6">
        <v>45000</v>
      </c>
      <c r="I26" s="10"/>
    </row>
    <row r="27" spans="1:9" s="8" customFormat="1" x14ac:dyDescent="0.25">
      <c r="A27" s="3">
        <v>294</v>
      </c>
      <c r="B27" s="4" t="s">
        <v>25</v>
      </c>
      <c r="C27" s="9">
        <f t="shared" si="0"/>
        <v>15</v>
      </c>
      <c r="D27" s="3">
        <f t="shared" si="1"/>
        <v>3</v>
      </c>
      <c r="E27" s="3" t="s">
        <v>18</v>
      </c>
      <c r="F27" s="3">
        <f t="shared" si="2"/>
        <v>2</v>
      </c>
      <c r="G27" s="6">
        <v>44985</v>
      </c>
      <c r="H27" s="6">
        <v>45000</v>
      </c>
      <c r="I27" s="10"/>
    </row>
    <row r="28" spans="1:9" s="8" customFormat="1" x14ac:dyDescent="0.25">
      <c r="A28" s="3">
        <v>108</v>
      </c>
      <c r="B28" s="4" t="s">
        <v>26</v>
      </c>
      <c r="C28" s="9">
        <f t="shared" si="0"/>
        <v>52</v>
      </c>
      <c r="D28" s="3">
        <f t="shared" si="1"/>
        <v>8</v>
      </c>
      <c r="E28" s="3" t="s">
        <v>20</v>
      </c>
      <c r="F28" s="3">
        <f t="shared" si="2"/>
        <v>3</v>
      </c>
      <c r="G28" s="6">
        <v>44949</v>
      </c>
      <c r="H28" s="6">
        <v>45001</v>
      </c>
      <c r="I28" s="10"/>
    </row>
    <row r="29" spans="1:9" s="8" customFormat="1" x14ac:dyDescent="0.25">
      <c r="A29" s="3">
        <v>128</v>
      </c>
      <c r="B29" s="4" t="s">
        <v>19</v>
      </c>
      <c r="C29" s="9">
        <f t="shared" si="0"/>
        <v>48</v>
      </c>
      <c r="D29" s="3">
        <f t="shared" si="1"/>
        <v>7</v>
      </c>
      <c r="E29" s="3" t="s">
        <v>20</v>
      </c>
      <c r="F29" s="3">
        <f t="shared" si="2"/>
        <v>3</v>
      </c>
      <c r="G29" s="6">
        <v>44953</v>
      </c>
      <c r="H29" s="6">
        <v>45001</v>
      </c>
      <c r="I29" s="10"/>
    </row>
    <row r="30" spans="1:9" s="8" customFormat="1" x14ac:dyDescent="0.25">
      <c r="A30" s="3">
        <v>129</v>
      </c>
      <c r="B30" s="4" t="s">
        <v>27</v>
      </c>
      <c r="C30" s="9">
        <f t="shared" si="0"/>
        <v>47</v>
      </c>
      <c r="D30" s="3">
        <f t="shared" si="1"/>
        <v>7</v>
      </c>
      <c r="E30" s="3" t="s">
        <v>20</v>
      </c>
      <c r="F30" s="3">
        <f t="shared" si="2"/>
        <v>3</v>
      </c>
      <c r="G30" s="6">
        <v>44954</v>
      </c>
      <c r="H30" s="6">
        <v>45001</v>
      </c>
      <c r="I30" s="10"/>
    </row>
    <row r="31" spans="1:9" s="8" customFormat="1" x14ac:dyDescent="0.25">
      <c r="A31" s="3">
        <v>207</v>
      </c>
      <c r="B31" s="4" t="s">
        <v>28</v>
      </c>
      <c r="C31" s="9">
        <f t="shared" si="0"/>
        <v>31</v>
      </c>
      <c r="D31" s="3">
        <f t="shared" si="1"/>
        <v>5</v>
      </c>
      <c r="E31" s="3" t="s">
        <v>20</v>
      </c>
      <c r="F31" s="3">
        <f t="shared" si="2"/>
        <v>2</v>
      </c>
      <c r="G31" s="6">
        <v>44970</v>
      </c>
      <c r="H31" s="6">
        <v>45001</v>
      </c>
      <c r="I31" s="10"/>
    </row>
    <row r="32" spans="1:9" s="8" customFormat="1" x14ac:dyDescent="0.25">
      <c r="A32" s="3">
        <v>229</v>
      </c>
      <c r="B32" s="4" t="s">
        <v>15</v>
      </c>
      <c r="C32" s="9">
        <f t="shared" si="0"/>
        <v>31</v>
      </c>
      <c r="D32" s="3">
        <f t="shared" si="1"/>
        <v>5</v>
      </c>
      <c r="E32" s="3" t="s">
        <v>16</v>
      </c>
      <c r="F32" s="3">
        <f t="shared" si="2"/>
        <v>2</v>
      </c>
      <c r="G32" s="6">
        <v>44970</v>
      </c>
      <c r="H32" s="6">
        <v>45001</v>
      </c>
      <c r="I32" s="10"/>
    </row>
    <row r="33" spans="1:9" s="8" customFormat="1" x14ac:dyDescent="0.25">
      <c r="A33" s="3">
        <v>232</v>
      </c>
      <c r="B33" s="4" t="s">
        <v>15</v>
      </c>
      <c r="C33" s="9">
        <f t="shared" si="0"/>
        <v>29</v>
      </c>
      <c r="D33" s="3">
        <f t="shared" si="1"/>
        <v>5</v>
      </c>
      <c r="E33" s="3" t="s">
        <v>16</v>
      </c>
      <c r="F33" s="3">
        <f t="shared" si="2"/>
        <v>2</v>
      </c>
      <c r="G33" s="6">
        <v>44972</v>
      </c>
      <c r="H33" s="6">
        <v>45001</v>
      </c>
      <c r="I33" s="10"/>
    </row>
    <row r="34" spans="1:9" s="8" customFormat="1" x14ac:dyDescent="0.25">
      <c r="A34" s="3">
        <v>233</v>
      </c>
      <c r="B34" s="4" t="s">
        <v>15</v>
      </c>
      <c r="C34" s="9">
        <f t="shared" si="0"/>
        <v>29</v>
      </c>
      <c r="D34" s="3">
        <f t="shared" si="1"/>
        <v>5</v>
      </c>
      <c r="E34" s="3" t="s">
        <v>16</v>
      </c>
      <c r="F34" s="3">
        <f t="shared" si="2"/>
        <v>2</v>
      </c>
      <c r="G34" s="6">
        <v>44972</v>
      </c>
      <c r="H34" s="6">
        <v>45001</v>
      </c>
      <c r="I34" s="10"/>
    </row>
    <row r="35" spans="1:9" s="8" customFormat="1" x14ac:dyDescent="0.25">
      <c r="A35" s="3">
        <v>234</v>
      </c>
      <c r="B35" s="4" t="s">
        <v>15</v>
      </c>
      <c r="C35" s="9">
        <f t="shared" si="0"/>
        <v>29</v>
      </c>
      <c r="D35" s="3">
        <f t="shared" si="1"/>
        <v>5</v>
      </c>
      <c r="E35" s="3" t="s">
        <v>16</v>
      </c>
      <c r="F35" s="3">
        <f t="shared" si="2"/>
        <v>2</v>
      </c>
      <c r="G35" s="6">
        <v>44972</v>
      </c>
      <c r="H35" s="6">
        <v>45001</v>
      </c>
      <c r="I35" s="10"/>
    </row>
    <row r="36" spans="1:9" s="8" customFormat="1" x14ac:dyDescent="0.25">
      <c r="A36" s="3">
        <v>268</v>
      </c>
      <c r="B36" s="4" t="s">
        <v>15</v>
      </c>
      <c r="C36" s="9">
        <f t="shared" si="0"/>
        <v>24</v>
      </c>
      <c r="D36" s="3">
        <f t="shared" si="1"/>
        <v>4</v>
      </c>
      <c r="E36" s="3" t="s">
        <v>16</v>
      </c>
      <c r="F36" s="3">
        <f t="shared" si="2"/>
        <v>2</v>
      </c>
      <c r="G36" s="6">
        <v>44977</v>
      </c>
      <c r="H36" s="6">
        <v>45001</v>
      </c>
      <c r="I36" s="10"/>
    </row>
    <row r="37" spans="1:9" s="8" customFormat="1" x14ac:dyDescent="0.25">
      <c r="A37" s="3">
        <v>212</v>
      </c>
      <c r="B37" s="4" t="s">
        <v>29</v>
      </c>
      <c r="C37" s="9">
        <f t="shared" si="0"/>
        <v>33</v>
      </c>
      <c r="D37" s="3">
        <f t="shared" si="1"/>
        <v>5</v>
      </c>
      <c r="E37" s="3" t="s">
        <v>20</v>
      </c>
      <c r="F37" s="3">
        <f t="shared" si="2"/>
        <v>2</v>
      </c>
      <c r="G37" s="6">
        <v>44969</v>
      </c>
      <c r="H37" s="6">
        <v>45002</v>
      </c>
      <c r="I37" s="10"/>
    </row>
    <row r="38" spans="1:9" s="8" customFormat="1" x14ac:dyDescent="0.25">
      <c r="A38" s="3">
        <v>303</v>
      </c>
      <c r="B38" s="4" t="s">
        <v>30</v>
      </c>
      <c r="C38" s="3">
        <f t="shared" si="0"/>
        <v>11</v>
      </c>
      <c r="D38" s="3">
        <f t="shared" si="1"/>
        <v>2</v>
      </c>
      <c r="E38" s="3" t="s">
        <v>20</v>
      </c>
      <c r="F38" s="3">
        <f t="shared" si="2"/>
        <v>1</v>
      </c>
      <c r="G38" s="6">
        <v>44991</v>
      </c>
      <c r="H38" s="6">
        <v>45002</v>
      </c>
      <c r="I38" s="10"/>
    </row>
    <row r="39" spans="1:9" s="8" customFormat="1" x14ac:dyDescent="0.25">
      <c r="A39" s="3">
        <v>305</v>
      </c>
      <c r="B39" s="4" t="s">
        <v>31</v>
      </c>
      <c r="C39" s="3">
        <f t="shared" si="0"/>
        <v>11</v>
      </c>
      <c r="D39" s="3">
        <f t="shared" si="1"/>
        <v>2</v>
      </c>
      <c r="E39" s="3" t="s">
        <v>20</v>
      </c>
      <c r="F39" s="3">
        <f t="shared" si="2"/>
        <v>1</v>
      </c>
      <c r="G39" s="6">
        <v>44991</v>
      </c>
      <c r="H39" s="6">
        <v>45002</v>
      </c>
      <c r="I39" s="10"/>
    </row>
    <row r="40" spans="1:9" s="11" customFormat="1" x14ac:dyDescent="0.2">
      <c r="A40" s="24" t="s">
        <v>32</v>
      </c>
      <c r="B40" s="25"/>
      <c r="C40" s="25"/>
      <c r="D40" s="25"/>
      <c r="E40" s="25"/>
      <c r="F40" s="25"/>
      <c r="G40" s="25"/>
      <c r="H40" s="26"/>
    </row>
    <row r="41" spans="1:9" s="11" customFormat="1" x14ac:dyDescent="0.25">
      <c r="A41" s="27"/>
      <c r="B41" s="28"/>
      <c r="C41" s="28"/>
      <c r="D41" s="28"/>
      <c r="E41" s="28"/>
      <c r="F41" s="28"/>
      <c r="G41" s="28"/>
      <c r="H41" s="29"/>
    </row>
    <row r="42" spans="1:9" s="11" customFormat="1" x14ac:dyDescent="0.25">
      <c r="A42" s="27"/>
      <c r="B42" s="28"/>
      <c r="C42" s="28"/>
      <c r="D42" s="28"/>
      <c r="E42" s="28"/>
      <c r="F42" s="28"/>
      <c r="G42" s="28"/>
      <c r="H42" s="29"/>
    </row>
    <row r="43" spans="1:9" s="11" customFormat="1" x14ac:dyDescent="0.25">
      <c r="A43" s="27"/>
      <c r="B43" s="28"/>
      <c r="C43" s="28"/>
      <c r="D43" s="28"/>
      <c r="E43" s="28"/>
      <c r="F43" s="28"/>
      <c r="G43" s="28"/>
      <c r="H43" s="29"/>
    </row>
    <row r="44" spans="1:9" s="11" customFormat="1" x14ac:dyDescent="0.25">
      <c r="A44" s="27"/>
      <c r="B44" s="28"/>
      <c r="C44" s="28"/>
      <c r="D44" s="28"/>
      <c r="E44" s="28"/>
      <c r="F44" s="28"/>
      <c r="G44" s="28"/>
      <c r="H44" s="29"/>
    </row>
    <row r="45" spans="1:9" s="11" customFormat="1" x14ac:dyDescent="0.25">
      <c r="A45" s="27"/>
      <c r="B45" s="28"/>
      <c r="C45" s="28"/>
      <c r="D45" s="28"/>
      <c r="E45" s="28"/>
      <c r="F45" s="28"/>
      <c r="G45" s="28"/>
      <c r="H45" s="29"/>
    </row>
    <row r="46" spans="1:9" s="11" customFormat="1" x14ac:dyDescent="0.25">
      <c r="A46" s="30" t="s">
        <v>33</v>
      </c>
      <c r="B46" s="31"/>
      <c r="C46" s="31"/>
      <c r="D46" s="31"/>
      <c r="E46" s="31"/>
      <c r="F46" s="31"/>
      <c r="G46" s="31"/>
      <c r="H46" s="32"/>
    </row>
  </sheetData>
  <mergeCells count="10">
    <mergeCell ref="A7:B7"/>
    <mergeCell ref="A40:H40"/>
    <mergeCell ref="A41:H45"/>
    <mergeCell ref="A46:H46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17-03-2023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2023-03-09T13:29:40Z</cp:lastPrinted>
  <dcterms:created xsi:type="dcterms:W3CDTF">2023-03-09T13:26:47Z</dcterms:created>
  <dcterms:modified xsi:type="dcterms:W3CDTF">2023-03-09T13:31:20Z</dcterms:modified>
</cp:coreProperties>
</file>