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75" windowHeight="12720"/>
  </bookViews>
  <sheets>
    <sheet name=" 06-03-2023 " sheetId="1" r:id="rId1"/>
  </sheets>
  <calcPr calcId="152511"/>
</workbook>
</file>

<file path=xl/calcChain.xml><?xml version="1.0" encoding="utf-8"?>
<calcChain xmlns="http://schemas.openxmlformats.org/spreadsheetml/2006/main">
  <c r="D41" i="1" l="1"/>
  <c r="E41" i="1" s="1"/>
  <c r="F41" i="1" s="1"/>
  <c r="D40" i="1"/>
  <c r="E40" i="1" s="1"/>
  <c r="F40" i="1" s="1"/>
  <c r="D39" i="1"/>
  <c r="E39" i="1" s="1"/>
  <c r="F39" i="1" s="1"/>
  <c r="D38" i="1"/>
  <c r="E38" i="1" s="1"/>
  <c r="F38" i="1" s="1"/>
  <c r="E37" i="1"/>
  <c r="F37" i="1" s="1"/>
  <c r="D37" i="1"/>
  <c r="D36" i="1"/>
  <c r="E36" i="1" s="1"/>
  <c r="F36" i="1" s="1"/>
  <c r="E35" i="1"/>
  <c r="F35" i="1" s="1"/>
  <c r="D35" i="1"/>
  <c r="D34" i="1"/>
  <c r="E34" i="1" s="1"/>
  <c r="F34" i="1" s="1"/>
  <c r="D33" i="1"/>
  <c r="E33" i="1" s="1"/>
  <c r="F33" i="1" s="1"/>
  <c r="D32" i="1"/>
  <c r="E32" i="1" s="1"/>
  <c r="F32" i="1" s="1"/>
  <c r="D31" i="1"/>
  <c r="E31" i="1" s="1"/>
  <c r="F31" i="1" s="1"/>
  <c r="E30" i="1"/>
  <c r="F30" i="1" s="1"/>
  <c r="D30" i="1"/>
  <c r="D29" i="1"/>
  <c r="E29" i="1" s="1"/>
  <c r="F29" i="1" s="1"/>
  <c r="D28" i="1"/>
  <c r="E28" i="1" s="1"/>
  <c r="F28" i="1" s="1"/>
  <c r="D27" i="1"/>
  <c r="E27" i="1" s="1"/>
  <c r="F27" i="1" s="1"/>
  <c r="D26" i="1"/>
  <c r="E26" i="1" s="1"/>
  <c r="F26" i="1" s="1"/>
  <c r="D25" i="1"/>
  <c r="E25" i="1" s="1"/>
  <c r="F25" i="1" s="1"/>
  <c r="D24" i="1"/>
  <c r="E24" i="1" s="1"/>
  <c r="F24" i="1" s="1"/>
  <c r="D23" i="1"/>
  <c r="E23" i="1" s="1"/>
  <c r="F23" i="1" s="1"/>
  <c r="D22" i="1"/>
  <c r="E22" i="1" s="1"/>
  <c r="F22" i="1" s="1"/>
  <c r="E21" i="1"/>
  <c r="F21" i="1" s="1"/>
  <c r="D21" i="1"/>
  <c r="D20" i="1"/>
  <c r="E20" i="1" s="1"/>
  <c r="F20" i="1" s="1"/>
  <c r="E19" i="1"/>
  <c r="F19" i="1" s="1"/>
  <c r="D19" i="1"/>
  <c r="D18" i="1"/>
  <c r="E18" i="1" s="1"/>
  <c r="F18" i="1" s="1"/>
  <c r="D17" i="1"/>
  <c r="E17" i="1" s="1"/>
  <c r="F17" i="1" s="1"/>
  <c r="D16" i="1"/>
  <c r="E16" i="1" s="1"/>
  <c r="F16" i="1" s="1"/>
  <c r="D15" i="1"/>
  <c r="E15" i="1" s="1"/>
  <c r="F15" i="1" s="1"/>
  <c r="E14" i="1"/>
  <c r="F14" i="1" s="1"/>
  <c r="D14" i="1"/>
  <c r="D13" i="1"/>
  <c r="E13" i="1" s="1"/>
  <c r="F13" i="1" s="1"/>
  <c r="D12" i="1"/>
  <c r="E12" i="1" s="1"/>
  <c r="F12" i="1" s="1"/>
  <c r="D11" i="1"/>
  <c r="E11" i="1" s="1"/>
  <c r="F11" i="1" s="1"/>
  <c r="D10" i="1"/>
  <c r="E10" i="1" s="1"/>
  <c r="F10" i="1" s="1"/>
  <c r="D9" i="1"/>
  <c r="E9" i="1" s="1"/>
  <c r="F9" i="1" s="1"/>
  <c r="D8" i="1"/>
  <c r="E8" i="1" s="1"/>
  <c r="F8" i="1" s="1"/>
  <c r="D7" i="1"/>
  <c r="E7" i="1" s="1"/>
  <c r="F7" i="1" s="1"/>
  <c r="D6" i="1"/>
  <c r="E6" i="1" s="1"/>
  <c r="F6" i="1" s="1"/>
</calcChain>
</file>

<file path=xl/sharedStrings.xml><?xml version="1.0" encoding="utf-8"?>
<sst xmlns="http://schemas.openxmlformats.org/spreadsheetml/2006/main" count="86" uniqueCount="39">
  <si>
    <t>ΕΛΛΗΝΙΚΗ ΔΗΜΟΚΡΑΤΙΑ - ΥΠΟΥΡΓΕΙΟ ΥΓΕΙΑΣ</t>
  </si>
  <si>
    <r>
      <t>6</t>
    </r>
    <r>
      <rPr>
        <sz val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</si>
  <si>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ΣΠΑΡΤΗΣ/ΠΛΗΡΟΦΟΡΙΕΣ: ΤΗΛ. 27310 93164-ΖΑΡΑΦΩΝΙΤΗ ΚΥΡΙΑΚΗ</t>
  </si>
  <si>
    <t xml:space="preserve">                                                                                                                   ΛΙΣΤΑ ΤΑΚΤΙΚΩΝ ΧΕΙΡΟΥΡΓΕΙΩΝ   ΑΠΟ 06-03-2023 ΕΩΣ 10-03-2023</t>
  </si>
  <si>
    <t>ΜΟΝΑΔΙΚΟΣ ΑΡΙΘΜΟΣ</t>
  </si>
  <si>
    <t xml:space="preserve">ΕΙΔΟΣ ΕΠΕΜΒΑΣΗΣ </t>
  </si>
  <si>
    <t>ΚΛΙΝΙΚΗ</t>
  </si>
  <si>
    <t>ΗΜΕΡΕΣ</t>
  </si>
  <si>
    <t>ΕΒΔΟΜΑΔΕΣ</t>
  </si>
  <si>
    <t>ΚΑΤΗΓΟΡΙΑ</t>
  </si>
  <si>
    <t xml:space="preserve">ΗΜΕΡΟΜΗΝΙΑ ΕΙΣΟΔΟΥ ΣΤΗΝ ΛΙΣΤΑ </t>
  </si>
  <si>
    <t xml:space="preserve">ΗΜΕΡΟΜΗΝΙΑ ΠΡΟΓΡΑΜΜΑΤΙΣΜΕΝΗΣ ΕΠΕΜΒΑΣΗΣ </t>
  </si>
  <si>
    <t>ΟΛΙΚΗ ΑΡΘΡΟΠΛΑΣΤΙΚΗ ΙΣΧΙΟΥ (ΔΕ)</t>
  </si>
  <si>
    <t>ΟΡΘΟΠΑΙΔΙΚΗ</t>
  </si>
  <si>
    <t>Ν40-ΔΙΑΓΝΩΣΤΙΚΗ ΠΡΟΣΤΑΤΕΚΤΟΜΗ</t>
  </si>
  <si>
    <t>ΟΥΡΟΛΟΓΙΚΗ</t>
  </si>
  <si>
    <t>Η25-ΚΑΤΑΡΡΑΚΤΗΣ--ΦΑΚΟΘΡΥΨΙΑ-ΤΟΠΟΘΕΤΗΣΗ ΕΝΔΟΦΑΚΟΥ</t>
  </si>
  <si>
    <t xml:space="preserve">ΟΦΘΑΛΜΟΛΟΓΙΚΗ </t>
  </si>
  <si>
    <t>ΚΥΣΤΗ ΚΟΚΚΥΓΟΣ-ΑΦΑΙΡΕΣΗ</t>
  </si>
  <si>
    <t>ΧΕΙΡΟΥΡΓΙΚΗ</t>
  </si>
  <si>
    <t>ΓΑΣΤΡΕΚΤΟΜΗ ΛΟΓΩ ΑΔΕΝΟ-Co</t>
  </si>
  <si>
    <t>ΛΑΠΑΡΟΣΚΟΠΙΚΗ ΧΟΛΟΚΥΣΤΕΚΤΟΜΗ</t>
  </si>
  <si>
    <t>Κ42.9-ΜΗ ΑΝΑΤΑΣΣΟΜΕΝΗ ΟΜΦΑΛΟΚΗΛΗ</t>
  </si>
  <si>
    <t>ΚΥΣΤΕΟΟΡΘΟΚΗΛΗ-ΚΟΛΠΟΡΡΑΦΙΑ</t>
  </si>
  <si>
    <t>ΓΥΝΑΙΚΟΛΟΓΙΚΗ         ΜΑΙΕΥΤΙΚΗ</t>
  </si>
  <si>
    <t>Ν13.3-ΑΛΛΑΓΗ ΝΕΦΡΟΣΤΟΜΙΩΣΗΣ</t>
  </si>
  <si>
    <t>ΒΟΥΒΩΝΟΚΗΛΗ (ΔΕ)-ΠΛ.ΑΠΟΚΑΤΑΣΤΑΣΗ</t>
  </si>
  <si>
    <t>ΘΥΡΕΟΕΙΔΕΚΤΟΜΗ</t>
  </si>
  <si>
    <t>ΚΟΙΛΙΟΚΗΛΗ-</t>
  </si>
  <si>
    <t>ΒΟΥΒΩΝΟΚΗΛΗ (ΑΡ)-ΠΛ.ΑΠΟΚΑΤΑΣΤΑΣΗ</t>
  </si>
  <si>
    <t>ΣΠΙΛΟΣ ΠΡΟΣΩΠΟΥ-ΑΦΑΙΡΕΣΗ</t>
  </si>
  <si>
    <t>ΛΙΠΩΜΑ ΚΟΙΛΙΑΣ-ΑΦΑΙΡΕΕΣΗ</t>
  </si>
  <si>
    <t>ΘΗΛΩΜΑΤΑ ΠΡΟΣΩΠΟΥ-ΑΦΑΙΡΕΣΗ</t>
  </si>
  <si>
    <t>Bcc-ΠΑΡΕΙΑΣ</t>
  </si>
  <si>
    <t>ΚΕΡΑΤΟΑΚΑΝΘΩΜΑ-ΑΦΑΙΡΕΣΗ</t>
  </si>
  <si>
    <t>D48-ΝΕΟΠΛΑΣΙΑ ΜΑΛΑΚΩΝ ΜΟΡΙΩΝ-ΕΚΤΟΜΗ</t>
  </si>
  <si>
    <t>ΣΠΙΛΟΙ ΡΑΧΗΣ-ΑΦΑΙΡΕΣΗ</t>
  </si>
  <si>
    <t xml:space="preserve"> 03-03-2023                                                                      Η ΔΙΟΙΚΗΤΡΙΑ ΤΟΥ Γ.ΝΟΣΟΚΟΜΕΙΟΥ ΛΑΚΩΝΙΑΣ</t>
  </si>
  <si>
    <t xml:space="preserve">                                      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</si>
</sst>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1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3" workbookViewId="0">
      <selection activeCell="J35" sqref="J35"/>
    </sheetView>
  </sheetViews>
  <sheetFormatPr defaultRowHeight="15" x14ac:dyDescent="0.25"/>
  <cols>
    <col min="1" max="1" width="8" style="16" customWidth="1"/>
    <col min="2" max="2" width="41.85546875" style="16" customWidth="1"/>
    <col min="3" max="3" width="15" style="16" customWidth="1"/>
    <col min="4" max="4" width="0" style="16" hidden="1" customWidth="1"/>
    <col min="5" max="5" width="17.28515625" style="16" hidden="1" customWidth="1"/>
    <col min="6" max="6" width="7.85546875" style="16" customWidth="1"/>
    <col min="7" max="7" width="11" style="16" customWidth="1"/>
    <col min="8" max="8" width="13.7109375" style="16" customWidth="1"/>
    <col min="9" max="9" width="9.140625" style="15"/>
    <col min="10" max="16384" width="9.140625" style="16"/>
  </cols>
  <sheetData>
    <row r="1" spans="1:14" s="5" customFormat="1" x14ac:dyDescent="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</row>
    <row r="2" spans="1:14" s="5" customFormat="1" ht="15" customHeight="1" x14ac:dyDescent="0.25">
      <c r="A2" s="24" t="s">
        <v>1</v>
      </c>
      <c r="B2" s="25"/>
      <c r="C2" s="25"/>
      <c r="D2" s="25"/>
      <c r="E2" s="25"/>
      <c r="F2" s="25"/>
      <c r="G2" s="25"/>
      <c r="H2" s="26"/>
      <c r="I2" s="4"/>
      <c r="J2" s="4"/>
      <c r="K2" s="4"/>
      <c r="L2" s="4"/>
      <c r="M2" s="4"/>
      <c r="N2" s="4"/>
    </row>
    <row r="3" spans="1:14" s="5" customFormat="1" x14ac:dyDescent="0.25">
      <c r="A3" s="6" t="s">
        <v>2</v>
      </c>
      <c r="B3" s="7"/>
      <c r="C3" s="7"/>
      <c r="D3" s="7"/>
      <c r="E3" s="7"/>
      <c r="F3" s="7"/>
      <c r="G3" s="7"/>
      <c r="H3" s="8"/>
      <c r="I3" s="4"/>
      <c r="J3" s="4"/>
      <c r="K3" s="4"/>
      <c r="L3" s="4"/>
      <c r="M3" s="4"/>
      <c r="N3" s="4"/>
    </row>
    <row r="4" spans="1:14" s="5" customFormat="1" x14ac:dyDescent="0.25">
      <c r="A4" s="1" t="s">
        <v>3</v>
      </c>
      <c r="B4" s="2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</row>
    <row r="5" spans="1:14" s="5" customFormat="1" ht="27" x14ac:dyDescent="0.2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4"/>
      <c r="J5" s="4"/>
      <c r="K5" s="4"/>
      <c r="L5" s="4"/>
      <c r="M5" s="4"/>
      <c r="N5" s="4"/>
    </row>
    <row r="6" spans="1:14" s="5" customFormat="1" x14ac:dyDescent="0.25">
      <c r="A6" s="10">
        <v>94</v>
      </c>
      <c r="B6" s="11" t="s">
        <v>12</v>
      </c>
      <c r="C6" s="12" t="s">
        <v>13</v>
      </c>
      <c r="D6" s="13">
        <f t="shared" ref="D6:D41" si="0">H6-G6</f>
        <v>3</v>
      </c>
      <c r="E6" s="10">
        <f t="shared" ref="E6:E41" si="1">ROUNDUP(D6/7,0)</f>
        <v>1</v>
      </c>
      <c r="F6" s="10">
        <f t="shared" ref="F6:F41" si="2">IF(E6&lt;3,1,(IF(E6&lt;7,2,IF(E6&lt;13,3,IF(E6&lt;25,4,5)))))</f>
        <v>1</v>
      </c>
      <c r="G6" s="14">
        <v>44988</v>
      </c>
      <c r="H6" s="14">
        <v>44991</v>
      </c>
      <c r="I6" s="4"/>
      <c r="J6" s="4"/>
      <c r="K6" s="4"/>
      <c r="L6" s="4"/>
      <c r="M6" s="4"/>
      <c r="N6" s="4"/>
    </row>
    <row r="7" spans="1:14" x14ac:dyDescent="0.25">
      <c r="A7" s="10">
        <v>290</v>
      </c>
      <c r="B7" s="11" t="s">
        <v>14</v>
      </c>
      <c r="C7" s="12" t="s">
        <v>15</v>
      </c>
      <c r="D7" s="13">
        <f t="shared" si="0"/>
        <v>3</v>
      </c>
      <c r="E7" s="10">
        <f t="shared" si="1"/>
        <v>1</v>
      </c>
      <c r="F7" s="10">
        <f t="shared" si="2"/>
        <v>1</v>
      </c>
      <c r="G7" s="14">
        <v>44988</v>
      </c>
      <c r="H7" s="14">
        <v>44991</v>
      </c>
    </row>
    <row r="8" spans="1:14" x14ac:dyDescent="0.25">
      <c r="A8" s="17">
        <v>1555</v>
      </c>
      <c r="B8" s="11" t="s">
        <v>16</v>
      </c>
      <c r="C8" s="18" t="s">
        <v>17</v>
      </c>
      <c r="D8" s="19">
        <f t="shared" si="0"/>
        <v>174</v>
      </c>
      <c r="E8" s="20">
        <f t="shared" si="1"/>
        <v>25</v>
      </c>
      <c r="F8" s="20">
        <f t="shared" si="2"/>
        <v>5</v>
      </c>
      <c r="G8" s="21">
        <v>44818</v>
      </c>
      <c r="H8" s="21">
        <v>44992</v>
      </c>
    </row>
    <row r="9" spans="1:14" x14ac:dyDescent="0.25">
      <c r="A9" s="17">
        <v>1597</v>
      </c>
      <c r="B9" s="22" t="s">
        <v>18</v>
      </c>
      <c r="C9" s="18" t="s">
        <v>19</v>
      </c>
      <c r="D9" s="19">
        <f t="shared" si="0"/>
        <v>123</v>
      </c>
      <c r="E9" s="20">
        <f t="shared" si="1"/>
        <v>18</v>
      </c>
      <c r="F9" s="20">
        <f t="shared" si="2"/>
        <v>4</v>
      </c>
      <c r="G9" s="21">
        <v>44869</v>
      </c>
      <c r="H9" s="21">
        <v>44992</v>
      </c>
    </row>
    <row r="10" spans="1:14" x14ac:dyDescent="0.25">
      <c r="A10" s="17">
        <v>1607</v>
      </c>
      <c r="B10" s="22" t="s">
        <v>16</v>
      </c>
      <c r="C10" s="18" t="s">
        <v>17</v>
      </c>
      <c r="D10" s="19">
        <f t="shared" si="0"/>
        <v>83</v>
      </c>
      <c r="E10" s="20">
        <f t="shared" si="1"/>
        <v>12</v>
      </c>
      <c r="F10" s="20">
        <f t="shared" si="2"/>
        <v>3</v>
      </c>
      <c r="G10" s="21">
        <v>44909</v>
      </c>
      <c r="H10" s="21">
        <v>44992</v>
      </c>
    </row>
    <row r="11" spans="1:14" x14ac:dyDescent="0.25">
      <c r="A11" s="10">
        <v>88</v>
      </c>
      <c r="B11" s="11" t="s">
        <v>20</v>
      </c>
      <c r="C11" s="12" t="s">
        <v>19</v>
      </c>
      <c r="D11" s="13">
        <f t="shared" si="0"/>
        <v>50</v>
      </c>
      <c r="E11" s="10">
        <f t="shared" si="1"/>
        <v>8</v>
      </c>
      <c r="F11" s="10">
        <f t="shared" si="2"/>
        <v>3</v>
      </c>
      <c r="G11" s="14">
        <v>44942</v>
      </c>
      <c r="H11" s="14">
        <v>44992</v>
      </c>
    </row>
    <row r="12" spans="1:14" x14ac:dyDescent="0.25">
      <c r="A12" s="10">
        <v>192</v>
      </c>
      <c r="B12" s="11" t="s">
        <v>16</v>
      </c>
      <c r="C12" s="10" t="s">
        <v>17</v>
      </c>
      <c r="D12" s="13">
        <f t="shared" si="0"/>
        <v>64</v>
      </c>
      <c r="E12" s="10">
        <f t="shared" si="1"/>
        <v>10</v>
      </c>
      <c r="F12" s="10">
        <f t="shared" si="2"/>
        <v>3</v>
      </c>
      <c r="G12" s="14">
        <v>44928</v>
      </c>
      <c r="H12" s="14">
        <v>44992</v>
      </c>
    </row>
    <row r="13" spans="1:14" x14ac:dyDescent="0.25">
      <c r="A13" s="10">
        <v>193</v>
      </c>
      <c r="B13" s="11" t="s">
        <v>16</v>
      </c>
      <c r="C13" s="10" t="s">
        <v>17</v>
      </c>
      <c r="D13" s="13">
        <f t="shared" si="0"/>
        <v>27</v>
      </c>
      <c r="E13" s="10">
        <f t="shared" si="1"/>
        <v>4</v>
      </c>
      <c r="F13" s="10">
        <f t="shared" si="2"/>
        <v>2</v>
      </c>
      <c r="G13" s="14">
        <v>44965</v>
      </c>
      <c r="H13" s="14">
        <v>44992</v>
      </c>
    </row>
    <row r="14" spans="1:14" x14ac:dyDescent="0.25">
      <c r="A14" s="10">
        <v>194</v>
      </c>
      <c r="B14" s="11" t="s">
        <v>16</v>
      </c>
      <c r="C14" s="10" t="s">
        <v>17</v>
      </c>
      <c r="D14" s="13">
        <f t="shared" si="0"/>
        <v>26</v>
      </c>
      <c r="E14" s="10">
        <f t="shared" si="1"/>
        <v>4</v>
      </c>
      <c r="F14" s="10">
        <f t="shared" si="2"/>
        <v>2</v>
      </c>
      <c r="G14" s="14">
        <v>44966</v>
      </c>
      <c r="H14" s="14">
        <v>44992</v>
      </c>
    </row>
    <row r="15" spans="1:14" x14ac:dyDescent="0.25">
      <c r="A15" s="10">
        <v>215</v>
      </c>
      <c r="B15" s="11" t="s">
        <v>21</v>
      </c>
      <c r="C15" s="10" t="s">
        <v>19</v>
      </c>
      <c r="D15" s="13">
        <f t="shared" si="0"/>
        <v>20</v>
      </c>
      <c r="E15" s="10">
        <f t="shared" si="1"/>
        <v>3</v>
      </c>
      <c r="F15" s="10">
        <f t="shared" si="2"/>
        <v>2</v>
      </c>
      <c r="G15" s="14">
        <v>44972</v>
      </c>
      <c r="H15" s="14">
        <v>44992</v>
      </c>
    </row>
    <row r="16" spans="1:14" x14ac:dyDescent="0.25">
      <c r="A16" s="10">
        <v>222</v>
      </c>
      <c r="B16" s="11" t="s">
        <v>16</v>
      </c>
      <c r="C16" s="10" t="s">
        <v>17</v>
      </c>
      <c r="D16" s="13">
        <f t="shared" si="0"/>
        <v>22</v>
      </c>
      <c r="E16" s="10">
        <f t="shared" si="1"/>
        <v>4</v>
      </c>
      <c r="F16" s="10">
        <f t="shared" si="2"/>
        <v>2</v>
      </c>
      <c r="G16" s="14">
        <v>44970</v>
      </c>
      <c r="H16" s="14">
        <v>44992</v>
      </c>
    </row>
    <row r="17" spans="1:8" x14ac:dyDescent="0.25">
      <c r="A17" s="10">
        <v>223</v>
      </c>
      <c r="B17" s="11" t="s">
        <v>16</v>
      </c>
      <c r="C17" s="10" t="s">
        <v>17</v>
      </c>
      <c r="D17" s="13">
        <f t="shared" si="0"/>
        <v>22</v>
      </c>
      <c r="E17" s="10">
        <f t="shared" si="1"/>
        <v>4</v>
      </c>
      <c r="F17" s="10">
        <f t="shared" si="2"/>
        <v>2</v>
      </c>
      <c r="G17" s="14">
        <v>44970</v>
      </c>
      <c r="H17" s="14">
        <v>44992</v>
      </c>
    </row>
    <row r="18" spans="1:8" x14ac:dyDescent="0.25">
      <c r="A18" s="10">
        <v>224</v>
      </c>
      <c r="B18" s="11" t="s">
        <v>16</v>
      </c>
      <c r="C18" s="10" t="s">
        <v>17</v>
      </c>
      <c r="D18" s="13">
        <f t="shared" si="0"/>
        <v>22</v>
      </c>
      <c r="E18" s="10">
        <f t="shared" si="1"/>
        <v>4</v>
      </c>
      <c r="F18" s="10">
        <f t="shared" si="2"/>
        <v>2</v>
      </c>
      <c r="G18" s="14">
        <v>44970</v>
      </c>
      <c r="H18" s="14">
        <v>44992</v>
      </c>
    </row>
    <row r="19" spans="1:8" x14ac:dyDescent="0.25">
      <c r="A19" s="10">
        <v>256</v>
      </c>
      <c r="B19" s="11" t="s">
        <v>22</v>
      </c>
      <c r="C19" s="10" t="s">
        <v>19</v>
      </c>
      <c r="D19" s="13">
        <f t="shared" si="0"/>
        <v>9</v>
      </c>
      <c r="E19" s="10">
        <f t="shared" si="1"/>
        <v>2</v>
      </c>
      <c r="F19" s="10">
        <f t="shared" si="2"/>
        <v>1</v>
      </c>
      <c r="G19" s="14">
        <v>44983</v>
      </c>
      <c r="H19" s="14">
        <v>44992</v>
      </c>
    </row>
    <row r="20" spans="1:8" x14ac:dyDescent="0.25">
      <c r="A20" s="10">
        <v>265</v>
      </c>
      <c r="B20" s="11" t="s">
        <v>16</v>
      </c>
      <c r="C20" s="10" t="s">
        <v>17</v>
      </c>
      <c r="D20" s="13">
        <f t="shared" si="0"/>
        <v>15</v>
      </c>
      <c r="E20" s="10">
        <f t="shared" si="1"/>
        <v>3</v>
      </c>
      <c r="F20" s="10">
        <f t="shared" si="2"/>
        <v>2</v>
      </c>
      <c r="G20" s="14">
        <v>44977</v>
      </c>
      <c r="H20" s="14">
        <v>44992</v>
      </c>
    </row>
    <row r="21" spans="1:8" x14ac:dyDescent="0.25">
      <c r="A21" s="10">
        <v>289</v>
      </c>
      <c r="B21" s="11" t="s">
        <v>16</v>
      </c>
      <c r="C21" s="10" t="s">
        <v>17</v>
      </c>
      <c r="D21" s="13">
        <f t="shared" si="0"/>
        <v>5</v>
      </c>
      <c r="E21" s="10">
        <f t="shared" si="1"/>
        <v>1</v>
      </c>
      <c r="F21" s="10">
        <f t="shared" si="2"/>
        <v>1</v>
      </c>
      <c r="G21" s="14">
        <v>44987</v>
      </c>
      <c r="H21" s="14">
        <v>44992</v>
      </c>
    </row>
    <row r="22" spans="1:8" x14ac:dyDescent="0.25">
      <c r="A22" s="10">
        <v>296</v>
      </c>
      <c r="B22" s="11" t="s">
        <v>16</v>
      </c>
      <c r="C22" s="10" t="s">
        <v>17</v>
      </c>
      <c r="D22" s="13">
        <f t="shared" si="0"/>
        <v>46</v>
      </c>
      <c r="E22" s="10">
        <f t="shared" si="1"/>
        <v>7</v>
      </c>
      <c r="F22" s="10">
        <f t="shared" si="2"/>
        <v>3</v>
      </c>
      <c r="G22" s="14">
        <v>44946</v>
      </c>
      <c r="H22" s="14">
        <v>44992</v>
      </c>
    </row>
    <row r="23" spans="1:8" x14ac:dyDescent="0.25">
      <c r="A23" s="10">
        <v>99</v>
      </c>
      <c r="B23" s="11" t="s">
        <v>12</v>
      </c>
      <c r="C23" s="10" t="s">
        <v>13</v>
      </c>
      <c r="D23" s="13">
        <f t="shared" si="0"/>
        <v>50</v>
      </c>
      <c r="E23" s="10">
        <f t="shared" si="1"/>
        <v>8</v>
      </c>
      <c r="F23" s="10">
        <f t="shared" si="2"/>
        <v>3</v>
      </c>
      <c r="G23" s="14">
        <v>44943</v>
      </c>
      <c r="H23" s="14">
        <v>44993</v>
      </c>
    </row>
    <row r="24" spans="1:8" ht="22.5" x14ac:dyDescent="0.25">
      <c r="A24" s="10">
        <v>243</v>
      </c>
      <c r="B24" s="11" t="s">
        <v>23</v>
      </c>
      <c r="C24" s="13" t="s">
        <v>24</v>
      </c>
      <c r="D24" s="13">
        <f t="shared" si="0"/>
        <v>15</v>
      </c>
      <c r="E24" s="10">
        <f t="shared" si="1"/>
        <v>3</v>
      </c>
      <c r="F24" s="10">
        <f t="shared" si="2"/>
        <v>2</v>
      </c>
      <c r="G24" s="14">
        <v>44978</v>
      </c>
      <c r="H24" s="14">
        <v>44993</v>
      </c>
    </row>
    <row r="25" spans="1:8" x14ac:dyDescent="0.25">
      <c r="A25" s="10">
        <v>291</v>
      </c>
      <c r="B25" s="11" t="s">
        <v>25</v>
      </c>
      <c r="C25" s="10" t="s">
        <v>15</v>
      </c>
      <c r="D25" s="13">
        <f t="shared" si="0"/>
        <v>8</v>
      </c>
      <c r="E25" s="10">
        <f t="shared" si="1"/>
        <v>2</v>
      </c>
      <c r="F25" s="10">
        <f t="shared" si="2"/>
        <v>1</v>
      </c>
      <c r="G25" s="14">
        <v>44985</v>
      </c>
      <c r="H25" s="14">
        <v>44993</v>
      </c>
    </row>
    <row r="26" spans="1:8" x14ac:dyDescent="0.25">
      <c r="A26" s="17">
        <v>1623</v>
      </c>
      <c r="B26" s="22" t="s">
        <v>16</v>
      </c>
      <c r="C26" s="20" t="s">
        <v>17</v>
      </c>
      <c r="D26" s="19">
        <f t="shared" si="0"/>
        <v>92</v>
      </c>
      <c r="E26" s="20">
        <f t="shared" si="1"/>
        <v>14</v>
      </c>
      <c r="F26" s="20">
        <f t="shared" si="2"/>
        <v>4</v>
      </c>
      <c r="G26" s="21">
        <v>44902</v>
      </c>
      <c r="H26" s="21">
        <v>44994</v>
      </c>
    </row>
    <row r="27" spans="1:8" x14ac:dyDescent="0.25">
      <c r="A27" s="17">
        <v>1624</v>
      </c>
      <c r="B27" s="22" t="s">
        <v>16</v>
      </c>
      <c r="C27" s="20" t="s">
        <v>17</v>
      </c>
      <c r="D27" s="19">
        <f t="shared" si="0"/>
        <v>97</v>
      </c>
      <c r="E27" s="20">
        <f t="shared" si="1"/>
        <v>14</v>
      </c>
      <c r="F27" s="20">
        <f t="shared" si="2"/>
        <v>4</v>
      </c>
      <c r="G27" s="21">
        <v>44897</v>
      </c>
      <c r="H27" s="21">
        <v>44994</v>
      </c>
    </row>
    <row r="28" spans="1:8" x14ac:dyDescent="0.25">
      <c r="A28" s="17">
        <v>1625</v>
      </c>
      <c r="B28" s="22" t="s">
        <v>16</v>
      </c>
      <c r="C28" s="20" t="s">
        <v>17</v>
      </c>
      <c r="D28" s="19">
        <f t="shared" si="0"/>
        <v>139</v>
      </c>
      <c r="E28" s="20">
        <f t="shared" si="1"/>
        <v>20</v>
      </c>
      <c r="F28" s="20">
        <f t="shared" si="2"/>
        <v>4</v>
      </c>
      <c r="G28" s="21">
        <v>44855</v>
      </c>
      <c r="H28" s="21">
        <v>44994</v>
      </c>
    </row>
    <row r="29" spans="1:8" x14ac:dyDescent="0.25">
      <c r="A29" s="10">
        <v>89</v>
      </c>
      <c r="B29" s="23" t="s">
        <v>26</v>
      </c>
      <c r="C29" s="10" t="s">
        <v>19</v>
      </c>
      <c r="D29" s="13">
        <f t="shared" si="0"/>
        <v>52</v>
      </c>
      <c r="E29" s="10">
        <f t="shared" si="1"/>
        <v>8</v>
      </c>
      <c r="F29" s="10">
        <f t="shared" si="2"/>
        <v>3</v>
      </c>
      <c r="G29" s="14">
        <v>44942</v>
      </c>
      <c r="H29" s="14">
        <v>44994</v>
      </c>
    </row>
    <row r="30" spans="1:8" x14ac:dyDescent="0.25">
      <c r="A30" s="10">
        <v>92</v>
      </c>
      <c r="B30" s="11" t="s">
        <v>27</v>
      </c>
      <c r="C30" s="10" t="s">
        <v>19</v>
      </c>
      <c r="D30" s="13">
        <f t="shared" si="0"/>
        <v>45</v>
      </c>
      <c r="E30" s="10">
        <f t="shared" si="1"/>
        <v>7</v>
      </c>
      <c r="F30" s="10">
        <f t="shared" si="2"/>
        <v>3</v>
      </c>
      <c r="G30" s="14">
        <v>44949</v>
      </c>
      <c r="H30" s="14">
        <v>44994</v>
      </c>
    </row>
    <row r="31" spans="1:8" x14ac:dyDescent="0.25">
      <c r="A31" s="10">
        <v>157</v>
      </c>
      <c r="B31" s="11" t="s">
        <v>28</v>
      </c>
      <c r="C31" s="10" t="s">
        <v>19</v>
      </c>
      <c r="D31" s="13">
        <f t="shared" si="0"/>
        <v>34</v>
      </c>
      <c r="E31" s="10">
        <f t="shared" si="1"/>
        <v>5</v>
      </c>
      <c r="F31" s="10">
        <f t="shared" si="2"/>
        <v>2</v>
      </c>
      <c r="G31" s="14">
        <v>44960</v>
      </c>
      <c r="H31" s="14">
        <v>44994</v>
      </c>
    </row>
    <row r="32" spans="1:8" x14ac:dyDescent="0.25">
      <c r="A32" s="10">
        <v>189</v>
      </c>
      <c r="B32" s="11" t="s">
        <v>18</v>
      </c>
      <c r="C32" s="10" t="s">
        <v>19</v>
      </c>
      <c r="D32" s="13">
        <f t="shared" si="0"/>
        <v>29</v>
      </c>
      <c r="E32" s="10">
        <f t="shared" si="1"/>
        <v>5</v>
      </c>
      <c r="F32" s="10">
        <f t="shared" si="2"/>
        <v>2</v>
      </c>
      <c r="G32" s="14">
        <v>44965</v>
      </c>
      <c r="H32" s="14">
        <v>44994</v>
      </c>
    </row>
    <row r="33" spans="1:14" x14ac:dyDescent="0.25">
      <c r="A33" s="10">
        <v>191</v>
      </c>
      <c r="B33" s="11" t="s">
        <v>16</v>
      </c>
      <c r="C33" s="10" t="s">
        <v>17</v>
      </c>
      <c r="D33" s="13">
        <f t="shared" si="0"/>
        <v>28</v>
      </c>
      <c r="E33" s="10">
        <f t="shared" si="1"/>
        <v>4</v>
      </c>
      <c r="F33" s="10">
        <f t="shared" si="2"/>
        <v>2</v>
      </c>
      <c r="G33" s="14">
        <v>44966</v>
      </c>
      <c r="H33" s="14">
        <v>44994</v>
      </c>
    </row>
    <row r="34" spans="1:14" x14ac:dyDescent="0.25">
      <c r="A34" s="10">
        <v>208</v>
      </c>
      <c r="B34" s="11" t="s">
        <v>29</v>
      </c>
      <c r="C34" s="10" t="s">
        <v>19</v>
      </c>
      <c r="D34" s="13">
        <f t="shared" si="0"/>
        <v>24</v>
      </c>
      <c r="E34" s="10">
        <f t="shared" si="1"/>
        <v>4</v>
      </c>
      <c r="F34" s="10">
        <f t="shared" si="2"/>
        <v>2</v>
      </c>
      <c r="G34" s="14">
        <v>44970</v>
      </c>
      <c r="H34" s="14">
        <v>44994</v>
      </c>
    </row>
    <row r="35" spans="1:14" x14ac:dyDescent="0.25">
      <c r="A35" s="10">
        <v>172</v>
      </c>
      <c r="B35" s="11" t="s">
        <v>30</v>
      </c>
      <c r="C35" s="10" t="s">
        <v>19</v>
      </c>
      <c r="D35" s="13">
        <f t="shared" si="0"/>
        <v>32</v>
      </c>
      <c r="E35" s="10">
        <f t="shared" si="1"/>
        <v>5</v>
      </c>
      <c r="F35" s="10">
        <f t="shared" si="2"/>
        <v>2</v>
      </c>
      <c r="G35" s="14">
        <v>44963</v>
      </c>
      <c r="H35" s="14">
        <v>44995</v>
      </c>
    </row>
    <row r="36" spans="1:14" x14ac:dyDescent="0.25">
      <c r="A36" s="10">
        <v>181</v>
      </c>
      <c r="B36" s="11" t="s">
        <v>31</v>
      </c>
      <c r="C36" s="10" t="s">
        <v>19</v>
      </c>
      <c r="D36" s="13">
        <f t="shared" si="0"/>
        <v>30</v>
      </c>
      <c r="E36" s="10">
        <f t="shared" si="1"/>
        <v>5</v>
      </c>
      <c r="F36" s="10">
        <f t="shared" si="2"/>
        <v>2</v>
      </c>
      <c r="G36" s="14">
        <v>44965</v>
      </c>
      <c r="H36" s="14">
        <v>44995</v>
      </c>
    </row>
    <row r="37" spans="1:14" x14ac:dyDescent="0.25">
      <c r="A37" s="10">
        <v>190</v>
      </c>
      <c r="B37" s="11" t="s">
        <v>32</v>
      </c>
      <c r="C37" s="10" t="s">
        <v>19</v>
      </c>
      <c r="D37" s="13">
        <f t="shared" si="0"/>
        <v>20</v>
      </c>
      <c r="E37" s="10">
        <f t="shared" si="1"/>
        <v>3</v>
      </c>
      <c r="F37" s="10">
        <f t="shared" si="2"/>
        <v>2</v>
      </c>
      <c r="G37" s="14">
        <v>44975</v>
      </c>
      <c r="H37" s="14">
        <v>44995</v>
      </c>
    </row>
    <row r="38" spans="1:14" x14ac:dyDescent="0.25">
      <c r="A38" s="10">
        <v>245</v>
      </c>
      <c r="B38" s="11" t="s">
        <v>33</v>
      </c>
      <c r="C38" s="10" t="s">
        <v>19</v>
      </c>
      <c r="D38" s="13">
        <f t="shared" si="0"/>
        <v>18</v>
      </c>
      <c r="E38" s="10">
        <f t="shared" si="1"/>
        <v>3</v>
      </c>
      <c r="F38" s="10">
        <f t="shared" si="2"/>
        <v>2</v>
      </c>
      <c r="G38" s="14">
        <v>44977</v>
      </c>
      <c r="H38" s="14">
        <v>44995</v>
      </c>
    </row>
    <row r="39" spans="1:14" x14ac:dyDescent="0.25">
      <c r="A39" s="10">
        <v>248</v>
      </c>
      <c r="B39" s="11" t="s">
        <v>34</v>
      </c>
      <c r="C39" s="10" t="s">
        <v>19</v>
      </c>
      <c r="D39" s="13">
        <f t="shared" si="0"/>
        <v>16</v>
      </c>
      <c r="E39" s="10">
        <f t="shared" si="1"/>
        <v>3</v>
      </c>
      <c r="F39" s="10">
        <f t="shared" si="2"/>
        <v>2</v>
      </c>
      <c r="G39" s="14">
        <v>44979</v>
      </c>
      <c r="H39" s="14">
        <v>44995</v>
      </c>
    </row>
    <row r="40" spans="1:14" x14ac:dyDescent="0.25">
      <c r="A40" s="10">
        <v>255</v>
      </c>
      <c r="B40" s="11" t="s">
        <v>35</v>
      </c>
      <c r="C40" s="10" t="s">
        <v>19</v>
      </c>
      <c r="D40" s="13">
        <f t="shared" si="0"/>
        <v>12</v>
      </c>
      <c r="E40" s="10">
        <f t="shared" si="1"/>
        <v>2</v>
      </c>
      <c r="F40" s="10">
        <f t="shared" si="2"/>
        <v>1</v>
      </c>
      <c r="G40" s="14">
        <v>44983</v>
      </c>
      <c r="H40" s="14">
        <v>44995</v>
      </c>
    </row>
    <row r="41" spans="1:14" x14ac:dyDescent="0.25">
      <c r="A41" s="10">
        <v>265</v>
      </c>
      <c r="B41" s="11" t="s">
        <v>36</v>
      </c>
      <c r="C41" s="10" t="s">
        <v>19</v>
      </c>
      <c r="D41" s="13">
        <f t="shared" si="0"/>
        <v>7</v>
      </c>
      <c r="E41" s="10">
        <f t="shared" si="1"/>
        <v>1</v>
      </c>
      <c r="F41" s="10">
        <f t="shared" si="2"/>
        <v>1</v>
      </c>
      <c r="G41" s="14">
        <v>44988</v>
      </c>
      <c r="H41" s="14">
        <v>44995</v>
      </c>
    </row>
    <row r="42" spans="1:14" s="15" customFormat="1" x14ac:dyDescent="0.25">
      <c r="A42" s="27" t="s">
        <v>37</v>
      </c>
      <c r="B42" s="28"/>
      <c r="C42" s="28"/>
      <c r="D42" s="28"/>
      <c r="E42" s="28"/>
      <c r="F42" s="28"/>
      <c r="G42" s="28"/>
      <c r="H42" s="29"/>
      <c r="J42" s="16"/>
      <c r="K42" s="16"/>
      <c r="L42" s="16"/>
      <c r="M42" s="16"/>
      <c r="N42" s="16"/>
    </row>
    <row r="43" spans="1:14" s="15" customFormat="1" x14ac:dyDescent="0.25">
      <c r="A43" s="30"/>
      <c r="B43" s="31"/>
      <c r="C43" s="31"/>
      <c r="D43" s="31"/>
      <c r="E43" s="31"/>
      <c r="F43" s="31"/>
      <c r="G43" s="31"/>
      <c r="H43" s="32"/>
      <c r="J43" s="16"/>
      <c r="K43" s="16"/>
      <c r="L43" s="16"/>
      <c r="M43" s="16"/>
      <c r="N43" s="16"/>
    </row>
    <row r="44" spans="1:14" s="15" customFormat="1" x14ac:dyDescent="0.25">
      <c r="A44" s="30"/>
      <c r="B44" s="31"/>
      <c r="C44" s="31"/>
      <c r="D44" s="31"/>
      <c r="E44" s="31"/>
      <c r="F44" s="31"/>
      <c r="G44" s="31"/>
      <c r="H44" s="32"/>
      <c r="J44" s="16"/>
      <c r="K44" s="16"/>
      <c r="L44" s="16"/>
      <c r="M44" s="16"/>
      <c r="N44" s="16"/>
    </row>
    <row r="45" spans="1:14" s="15" customFormat="1" x14ac:dyDescent="0.25">
      <c r="A45" s="33" t="s">
        <v>38</v>
      </c>
      <c r="B45" s="34"/>
      <c r="C45" s="34"/>
      <c r="D45" s="34"/>
      <c r="E45" s="34"/>
      <c r="F45" s="34"/>
      <c r="G45" s="34"/>
      <c r="H45" s="35"/>
      <c r="J45" s="16"/>
      <c r="K45" s="16"/>
      <c r="L45" s="16"/>
      <c r="M45" s="16"/>
      <c r="N45" s="16"/>
    </row>
  </sheetData>
  <mergeCells count="4">
    <mergeCell ref="A2:H2"/>
    <mergeCell ref="A42:H42"/>
    <mergeCell ref="A43:H44"/>
    <mergeCell ref="A45:H4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06-03-2023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2023-03-03T12:21:13Z</dcterms:created>
  <dcterms:modified xsi:type="dcterms:W3CDTF">2023-03-03T13:35:57Z</dcterms:modified>
</cp:coreProperties>
</file>